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hooting\HFT\Results HFT WL25-26\"/>
    </mc:Choice>
  </mc:AlternateContent>
  <xr:revisionPtr revIDLastSave="0" documentId="8_{910D1703-9F1B-4C46-A1A8-E1EE9321A207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_xlnm._FilterDatabase" localSheetId="0">Sheet1!$B$23:$W$70</definedName>
    <definedName name="__xlnm._FilterDatabase_1">Sheet1!$B$23:$W$70</definedName>
    <definedName name="_xlnm._FilterDatabase" localSheetId="0" hidden="1">Sheet1!$C$75:$O$127</definedName>
    <definedName name="Excel_BuiltIn__FilterDatabase" localSheetId="0">Sheet1!$B$75:$O$129</definedName>
    <definedName name="_xlnm.Print_Area" localSheetId="0">Sheet1!$B$1:$O$133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138" i="1" l="1"/>
  <c r="O147" i="1"/>
  <c r="N147" i="1"/>
  <c r="O145" i="1"/>
  <c r="N145" i="1"/>
  <c r="O143" i="1"/>
  <c r="N143" i="1"/>
  <c r="O142" i="1"/>
  <c r="N142" i="1"/>
  <c r="O141" i="1"/>
  <c r="N141" i="1"/>
  <c r="O139" i="1"/>
  <c r="N139" i="1"/>
  <c r="O146" i="1"/>
  <c r="N146" i="1"/>
  <c r="O144" i="1"/>
  <c r="N144" i="1"/>
  <c r="O140" i="1"/>
  <c r="N140" i="1"/>
  <c r="N138" i="1"/>
  <c r="O137" i="1"/>
  <c r="N137" i="1"/>
  <c r="N122" i="1"/>
  <c r="O122" i="1"/>
  <c r="N124" i="1"/>
  <c r="O124" i="1"/>
  <c r="L136" i="1"/>
  <c r="K136" i="1"/>
  <c r="J136" i="1"/>
  <c r="I136" i="1"/>
  <c r="H136" i="1"/>
  <c r="G136" i="1"/>
  <c r="F136" i="1"/>
  <c r="O127" i="1"/>
  <c r="N127" i="1"/>
  <c r="O126" i="1"/>
  <c r="N126" i="1"/>
  <c r="O125" i="1"/>
  <c r="N125" i="1"/>
  <c r="O123" i="1"/>
  <c r="N123" i="1"/>
  <c r="O121" i="1"/>
  <c r="N121" i="1"/>
  <c r="O120" i="1"/>
  <c r="N120" i="1"/>
  <c r="O119" i="1"/>
  <c r="N119" i="1"/>
  <c r="O118" i="1"/>
  <c r="N118" i="1"/>
  <c r="O117" i="1"/>
  <c r="N117" i="1"/>
  <c r="O113" i="1"/>
  <c r="N113" i="1"/>
  <c r="O116" i="1"/>
  <c r="N116" i="1"/>
  <c r="O115" i="1"/>
  <c r="N115" i="1"/>
  <c r="O114" i="1"/>
  <c r="N114" i="1"/>
  <c r="O106" i="1"/>
  <c r="N106" i="1"/>
  <c r="O112" i="1"/>
  <c r="N112" i="1"/>
  <c r="O111" i="1"/>
  <c r="N111" i="1"/>
  <c r="O110" i="1"/>
  <c r="N110" i="1"/>
  <c r="O109" i="1"/>
  <c r="N109" i="1"/>
  <c r="O103" i="1"/>
  <c r="N103" i="1"/>
  <c r="O108" i="1"/>
  <c r="N108" i="1"/>
  <c r="O107" i="1"/>
  <c r="N107" i="1"/>
  <c r="O105" i="1"/>
  <c r="N105" i="1"/>
  <c r="O102" i="1"/>
  <c r="N102" i="1"/>
  <c r="O104" i="1"/>
  <c r="N104" i="1"/>
  <c r="O98" i="1"/>
  <c r="N98" i="1"/>
  <c r="O101" i="1"/>
  <c r="N101" i="1"/>
  <c r="O100" i="1"/>
  <c r="N100" i="1"/>
  <c r="O99" i="1"/>
  <c r="N99" i="1"/>
  <c r="O79" i="1"/>
  <c r="N79" i="1"/>
  <c r="O96" i="1"/>
  <c r="N96" i="1"/>
  <c r="O97" i="1"/>
  <c r="N97" i="1"/>
  <c r="O90" i="1"/>
  <c r="N90" i="1"/>
  <c r="O95" i="1"/>
  <c r="N95" i="1"/>
  <c r="O94" i="1"/>
  <c r="N94" i="1"/>
  <c r="O87" i="1"/>
  <c r="N87" i="1"/>
  <c r="O93" i="1"/>
  <c r="N93" i="1"/>
  <c r="O92" i="1"/>
  <c r="N92" i="1"/>
  <c r="O91" i="1"/>
  <c r="N91" i="1"/>
  <c r="O89" i="1"/>
  <c r="N89" i="1"/>
  <c r="O86" i="1"/>
  <c r="N86" i="1"/>
  <c r="O88" i="1"/>
  <c r="N88" i="1"/>
  <c r="O84" i="1"/>
  <c r="N84" i="1"/>
  <c r="O85" i="1"/>
  <c r="N85" i="1"/>
  <c r="O83" i="1"/>
  <c r="N83" i="1"/>
  <c r="O81" i="1"/>
  <c r="N81" i="1"/>
  <c r="O82" i="1"/>
  <c r="N82" i="1"/>
  <c r="O80" i="1"/>
  <c r="N80" i="1"/>
  <c r="O78" i="1"/>
  <c r="N78" i="1"/>
  <c r="O77" i="1"/>
  <c r="N77" i="1"/>
  <c r="O76" i="1"/>
  <c r="N76" i="1"/>
  <c r="L75" i="1"/>
  <c r="K75" i="1"/>
  <c r="J75" i="1"/>
  <c r="I75" i="1"/>
  <c r="H75" i="1"/>
  <c r="G75" i="1"/>
  <c r="F75" i="1"/>
  <c r="O66" i="1"/>
  <c r="N66" i="1"/>
  <c r="O65" i="1"/>
  <c r="N65" i="1"/>
  <c r="O64" i="1"/>
  <c r="N64" i="1"/>
  <c r="O63" i="1"/>
  <c r="N63" i="1"/>
  <c r="O62" i="1"/>
  <c r="N62" i="1"/>
  <c r="O60" i="1"/>
  <c r="N60" i="1"/>
  <c r="O59" i="1"/>
  <c r="N59" i="1"/>
  <c r="O61" i="1"/>
  <c r="N61" i="1"/>
  <c r="O58" i="1"/>
  <c r="N58" i="1"/>
  <c r="O57" i="1"/>
  <c r="N57" i="1"/>
  <c r="O56" i="1"/>
  <c r="N56" i="1"/>
  <c r="O55" i="1"/>
  <c r="N55" i="1"/>
  <c r="O52" i="1"/>
  <c r="N52" i="1"/>
  <c r="O43" i="1"/>
  <c r="N43" i="1"/>
  <c r="O38" i="1"/>
  <c r="N38" i="1"/>
  <c r="O53" i="1"/>
  <c r="N53" i="1"/>
  <c r="O54" i="1"/>
  <c r="N54" i="1"/>
  <c r="O51" i="1"/>
  <c r="N51" i="1"/>
  <c r="O50" i="1"/>
  <c r="N50" i="1"/>
  <c r="O49" i="1"/>
  <c r="N49" i="1"/>
  <c r="O47" i="1"/>
  <c r="N47" i="1"/>
  <c r="O48" i="1"/>
  <c r="N48" i="1"/>
  <c r="O45" i="1"/>
  <c r="N45" i="1"/>
  <c r="O46" i="1"/>
  <c r="N46" i="1"/>
  <c r="O44" i="1"/>
  <c r="N44" i="1"/>
  <c r="O42" i="1"/>
  <c r="N42" i="1"/>
  <c r="O39" i="1"/>
  <c r="N39" i="1"/>
  <c r="O41" i="1"/>
  <c r="N41" i="1"/>
  <c r="O34" i="1"/>
  <c r="N34" i="1"/>
  <c r="O40" i="1"/>
  <c r="N40" i="1"/>
  <c r="O33" i="1"/>
  <c r="N33" i="1"/>
  <c r="O37" i="1"/>
  <c r="N37" i="1"/>
  <c r="O36" i="1"/>
  <c r="N36" i="1"/>
  <c r="O35" i="1"/>
  <c r="N35" i="1"/>
  <c r="O32" i="1"/>
  <c r="N32" i="1"/>
  <c r="O28" i="1"/>
  <c r="N28" i="1"/>
  <c r="O31" i="1"/>
  <c r="N31" i="1"/>
  <c r="O30" i="1"/>
  <c r="N30" i="1"/>
  <c r="O29" i="1"/>
  <c r="N29" i="1"/>
  <c r="O26" i="1"/>
  <c r="N26" i="1"/>
  <c r="O27" i="1"/>
  <c r="N27" i="1"/>
  <c r="O25" i="1"/>
  <c r="N25" i="1"/>
  <c r="O24" i="1"/>
  <c r="N24" i="1"/>
  <c r="L23" i="1"/>
  <c r="K23" i="1"/>
  <c r="J23" i="1"/>
  <c r="I23" i="1"/>
  <c r="H23" i="1"/>
  <c r="G23" i="1"/>
  <c r="F23" i="1"/>
  <c r="N19" i="1"/>
  <c r="N18" i="1"/>
  <c r="N17" i="1"/>
  <c r="N15" i="1"/>
  <c r="N16" i="1"/>
  <c r="N12" i="1"/>
  <c r="N10" i="1"/>
  <c r="N11" i="1"/>
  <c r="N9" i="1"/>
  <c r="N8" i="1"/>
</calcChain>
</file>

<file path=xl/sharedStrings.xml><?xml version="1.0" encoding="utf-8"?>
<sst xmlns="http://schemas.openxmlformats.org/spreadsheetml/2006/main" count="265" uniqueCount="130">
  <si>
    <t>CSFTA HFT Winter League 2025-2026</t>
  </si>
  <si>
    <t>Team</t>
  </si>
  <si>
    <t>Rd 1
05/10/25</t>
  </si>
  <si>
    <t>Rd 2
9/11/25</t>
  </si>
  <si>
    <t>Rd 3
30/11/25</t>
  </si>
  <si>
    <t>Rd 4
18/1/26</t>
  </si>
  <si>
    <t>Rd 5
1/2/26</t>
  </si>
  <si>
    <t>Rd 6 15/3/26</t>
  </si>
  <si>
    <t>Rd 7
12/4/26</t>
  </si>
  <si>
    <t>Total</t>
  </si>
  <si>
    <t>Weston</t>
  </si>
  <si>
    <t>B'stoke</t>
  </si>
  <si>
    <t>Wendover</t>
  </si>
  <si>
    <t>Meon</t>
  </si>
  <si>
    <t>Bisley</t>
  </si>
  <si>
    <t>B’stoke</t>
  </si>
  <si>
    <t>Newbury</t>
  </si>
  <si>
    <t>Division 1</t>
  </si>
  <si>
    <t>Weston New Order</t>
  </si>
  <si>
    <t>Newbury 1</t>
  </si>
  <si>
    <t>Bisley 1</t>
  </si>
  <si>
    <t>Newbury 2</t>
  </si>
  <si>
    <t>Division 2</t>
  </si>
  <si>
    <t>Weston Joy Division</t>
  </si>
  <si>
    <t>Bisley 2</t>
  </si>
  <si>
    <t>Meon Valley</t>
  </si>
  <si>
    <t>Basingstoke</t>
  </si>
  <si>
    <t>Newbury 3</t>
  </si>
  <si>
    <t xml:space="preserve"> </t>
  </si>
  <si>
    <t>Individual</t>
  </si>
  <si>
    <t>Best 5</t>
  </si>
  <si>
    <t>Simon Marriott</t>
  </si>
  <si>
    <t>Chris Allum</t>
  </si>
  <si>
    <t>Glenn Newman</t>
  </si>
  <si>
    <t>David Page-Starr</t>
  </si>
  <si>
    <t>John Cooper</t>
  </si>
  <si>
    <t>Keith Sutton</t>
  </si>
  <si>
    <t>Austin Glass</t>
  </si>
  <si>
    <t>Neil Robinson</t>
  </si>
  <si>
    <t>Brian Salt</t>
  </si>
  <si>
    <t>Simon Critchley</t>
  </si>
  <si>
    <t>Gordon Bishop</t>
  </si>
  <si>
    <t>Brian Attfield</t>
  </si>
  <si>
    <t>Tim Offen</t>
  </si>
  <si>
    <t>Siavash Mehrparvar</t>
  </si>
  <si>
    <t>Peter Terry</t>
  </si>
  <si>
    <t>Mark Walker</t>
  </si>
  <si>
    <t>Clinton Bedding</t>
  </si>
  <si>
    <t>Richard Stennett</t>
  </si>
  <si>
    <t>Julian Wigman</t>
  </si>
  <si>
    <t>Eli Reczuch</t>
  </si>
  <si>
    <t>Spencer Robinson</t>
  </si>
  <si>
    <t>Andy Scanlon</t>
  </si>
  <si>
    <t>Nick Welch</t>
  </si>
  <si>
    <t>Zac Baker</t>
  </si>
  <si>
    <t>Kim Mulford</t>
  </si>
  <si>
    <t>Matt King</t>
  </si>
  <si>
    <t>Richard Bright</t>
  </si>
  <si>
    <t>Lawrence Walter</t>
  </si>
  <si>
    <t>Alfred Ihab</t>
  </si>
  <si>
    <t>Gavin Jones</t>
  </si>
  <si>
    <t>Keith Mahoney</t>
  </si>
  <si>
    <t>Matt Emmerson</t>
  </si>
  <si>
    <t>Andy Calder</t>
  </si>
  <si>
    <t>Lee Jasper</t>
  </si>
  <si>
    <t>Debra McNaught</t>
  </si>
  <si>
    <t>Clive Turner</t>
  </si>
  <si>
    <t>Roger Charge</t>
  </si>
  <si>
    <t>Archie Morris</t>
  </si>
  <si>
    <t>Alan Falkner</t>
  </si>
  <si>
    <t>Gary Thurgood</t>
  </si>
  <si>
    <t>Colin Shenton</t>
  </si>
  <si>
    <t>Lez Finch</t>
  </si>
  <si>
    <t>clear</t>
  </si>
  <si>
    <t>sticks</t>
  </si>
  <si>
    <t>adjusted</t>
  </si>
  <si>
    <t>Stuart Leonard</t>
  </si>
  <si>
    <t>Paul Hargreaves</t>
  </si>
  <si>
    <t>Sean Heath</t>
  </si>
  <si>
    <t>Steve Lucas</t>
  </si>
  <si>
    <t>Joe Liptak</t>
  </si>
  <si>
    <t>Robin Heath</t>
  </si>
  <si>
    <t>Dave Henderson</t>
  </si>
  <si>
    <t>Dave Barnes</t>
  </si>
  <si>
    <t>Marc James</t>
  </si>
  <si>
    <t>Martin Fisher</t>
  </si>
  <si>
    <t>Steve Pattenden</t>
  </si>
  <si>
    <t>Gary Milligan</t>
  </si>
  <si>
    <t>Adrian Wright</t>
  </si>
  <si>
    <t>Hubert Murray</t>
  </si>
  <si>
    <t>John Puddick</t>
  </si>
  <si>
    <t>Mike Heard</t>
  </si>
  <si>
    <t>John Watson</t>
  </si>
  <si>
    <t>Ryan Adair</t>
  </si>
  <si>
    <t>Nick Byrne</t>
  </si>
  <si>
    <t>Frank Wright</t>
  </si>
  <si>
    <t>Peter Trimmer</t>
  </si>
  <si>
    <t>Anne Murray</t>
  </si>
  <si>
    <t>Alan Jones</t>
  </si>
  <si>
    <t>Daniel Adair</t>
  </si>
  <si>
    <t>Dave Hard</t>
  </si>
  <si>
    <t>Ricky Walker</t>
  </si>
  <si>
    <t>Dan Walmsley</t>
  </si>
  <si>
    <t>Steve Merrett</t>
  </si>
  <si>
    <t>Hugborg Hudson</t>
  </si>
  <si>
    <t>Dan Hudson</t>
  </si>
  <si>
    <t>Simon Barker</t>
  </si>
  <si>
    <t>Dave Smith</t>
  </si>
  <si>
    <t>Logan Camm</t>
  </si>
  <si>
    <t>Ethan Camm</t>
  </si>
  <si>
    <t>Neil Camm</t>
  </si>
  <si>
    <t>Colin Baggs</t>
  </si>
  <si>
    <t>James Surman</t>
  </si>
  <si>
    <t>Dax Browning</t>
  </si>
  <si>
    <t>Dave Holton</t>
  </si>
  <si>
    <t>Tim Coventry</t>
  </si>
  <si>
    <t>Dave Smallbone</t>
  </si>
  <si>
    <t>Paul Shean</t>
  </si>
  <si>
    <t>Alan Renwick</t>
  </si>
  <si>
    <t>Zeb ChojNacki</t>
  </si>
  <si>
    <t>Steve Pike</t>
  </si>
  <si>
    <t>Mick White</t>
  </si>
  <si>
    <t>Denis Murphy</t>
  </si>
  <si>
    <t>Kev Luter</t>
  </si>
  <si>
    <t>Skipp Savage</t>
  </si>
  <si>
    <t>Sticks</t>
  </si>
  <si>
    <r>
      <t>R</t>
    </r>
    <r>
      <rPr>
        <sz val="10"/>
        <color rgb="FF000000"/>
        <rFont val="Aptos Narrow"/>
        <family val="2"/>
      </rPr>
      <t>ӧ</t>
    </r>
    <r>
      <rPr>
        <sz val="10"/>
        <color rgb="FF000000"/>
        <rFont val="Calibri"/>
        <family val="2"/>
        <charset val="1"/>
      </rPr>
      <t>d White</t>
    </r>
  </si>
  <si>
    <t>Neil De Saram</t>
  </si>
  <si>
    <t>Ryan Allen</t>
  </si>
  <si>
    <t>Jonatha Hawes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</si>
</sst>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.00;[Red]\-[$£-809]#,##0.00"/>
    <numFmt numFmtId="165" formatCode="[$-809]General"/>
  </numFmts>
  <fonts count="16" x14ac:knownFonts="1">
    <font>
      <sz val="11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b/>
      <i/>
      <sz val="16"/>
      <color rgb="FF000000"/>
      <name val="Arial"/>
      <family val="2"/>
      <charset val="1"/>
    </font>
    <font>
      <u/>
      <sz val="10"/>
      <color rgb="FF0000EE"/>
      <name val="Arial"/>
      <family val="2"/>
      <charset val="1"/>
    </font>
    <font>
      <b/>
      <i/>
      <u/>
      <sz val="11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u/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0"/>
      <color rgb="FF000000"/>
      <name val="Aptos Narrow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CCFFCC"/>
      </patternFill>
    </fill>
    <fill>
      <patternFill patternType="solid">
        <fgColor rgb="FFCC0000"/>
        <bgColor rgb="FFFF0000"/>
      </patternFill>
    </fill>
    <fill>
      <patternFill patternType="solid">
        <fgColor rgb="FF00B0F0"/>
        <bgColor rgb="FF008080"/>
      </patternFill>
    </fill>
    <fill>
      <patternFill patternType="solid">
        <fgColor rgb="FFFFCC00"/>
        <bgColor rgb="FFFFC000"/>
      </patternFill>
    </fill>
    <fill>
      <patternFill patternType="solid">
        <fgColor rgb="FFFFC000"/>
        <bgColor rgb="FFFFCC00"/>
      </patternFill>
    </fill>
    <fill>
      <patternFill patternType="solid">
        <fgColor rgb="FF00CC33"/>
        <bgColor rgb="FF47D45A"/>
      </patternFill>
    </fill>
    <fill>
      <patternFill patternType="solid">
        <fgColor rgb="FFFF0000"/>
        <bgColor rgb="FFCC0000"/>
      </patternFill>
    </fill>
    <fill>
      <patternFill patternType="solid">
        <fgColor rgb="FF47D45A"/>
        <bgColor rgb="FF00CC33"/>
      </patternFill>
    </fill>
    <fill>
      <patternFill patternType="solid">
        <fgColor rgb="FFFFFFFF"/>
        <bgColor rgb="FFFFFFCC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38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7">
    <xf numFmtId="0" fontId="0" fillId="0" borderId="0"/>
    <xf numFmtId="0" fontId="1" fillId="2" borderId="0"/>
    <xf numFmtId="0" fontId="1" fillId="3" borderId="0"/>
    <xf numFmtId="0" fontId="2" fillId="4" borderId="0"/>
    <xf numFmtId="0" fontId="2" fillId="0" borderId="0"/>
    <xf numFmtId="0" fontId="3" fillId="5" borderId="0"/>
    <xf numFmtId="0" fontId="4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6" fillId="0" borderId="0"/>
    <xf numFmtId="0" fontId="7" fillId="0" borderId="0"/>
    <xf numFmtId="164" fontId="7" fillId="0" borderId="0"/>
    <xf numFmtId="0" fontId="14" fillId="0" borderId="0"/>
    <xf numFmtId="0" fontId="14" fillId="0" borderId="0"/>
    <xf numFmtId="0" fontId="8" fillId="0" borderId="0"/>
    <xf numFmtId="165" fontId="9" fillId="0" borderId="0"/>
    <xf numFmtId="165" fontId="13" fillId="0" borderId="0"/>
  </cellStyleXfs>
  <cellXfs count="83">
    <xf numFmtId="0" fontId="0" fillId="0" borderId="0" xfId="0"/>
    <xf numFmtId="165" fontId="10" fillId="0" borderId="0" xfId="15" applyFont="1"/>
    <xf numFmtId="165" fontId="10" fillId="0" borderId="0" xfId="15" applyFont="1" applyAlignment="1">
      <alignment horizontal="center"/>
    </xf>
    <xf numFmtId="165" fontId="10" fillId="0" borderId="0" xfId="15" applyFont="1" applyAlignment="1">
      <alignment horizontal="center" vertical="center"/>
    </xf>
    <xf numFmtId="0" fontId="10" fillId="0" borderId="0" xfId="0" applyFont="1"/>
    <xf numFmtId="165" fontId="11" fillId="0" borderId="1" xfId="15" applyFont="1" applyBorder="1" applyAlignment="1">
      <alignment horizontal="center" vertical="center"/>
    </xf>
    <xf numFmtId="165" fontId="11" fillId="0" borderId="2" xfId="15" applyFont="1" applyBorder="1" applyAlignment="1">
      <alignment horizontal="center" vertical="center"/>
    </xf>
    <xf numFmtId="165" fontId="11" fillId="0" borderId="2" xfId="15" applyFont="1" applyBorder="1" applyAlignment="1">
      <alignment horizontal="center" vertical="center" wrapText="1"/>
    </xf>
    <xf numFmtId="165" fontId="11" fillId="0" borderId="3" xfId="15" applyFont="1" applyBorder="1" applyAlignment="1">
      <alignment horizontal="center" vertical="center" wrapText="1"/>
    </xf>
    <xf numFmtId="165" fontId="11" fillId="0" borderId="4" xfId="15" applyFont="1" applyBorder="1" applyAlignment="1">
      <alignment horizontal="center" vertical="center"/>
    </xf>
    <xf numFmtId="165" fontId="11" fillId="0" borderId="5" xfId="15" applyFont="1" applyBorder="1" applyAlignment="1">
      <alignment horizontal="center" vertical="center"/>
    </xf>
    <xf numFmtId="165" fontId="11" fillId="0" borderId="5" xfId="15" applyFont="1" applyBorder="1" applyAlignment="1">
      <alignment horizontal="center" vertical="center" wrapText="1"/>
    </xf>
    <xf numFmtId="165" fontId="11" fillId="0" borderId="6" xfId="15" applyFont="1" applyBorder="1" applyAlignment="1">
      <alignment horizontal="center" vertical="center" wrapText="1"/>
    </xf>
    <xf numFmtId="165" fontId="11" fillId="0" borderId="7" xfId="15" applyFont="1" applyBorder="1" applyAlignment="1">
      <alignment horizontal="center" vertical="center"/>
    </xf>
    <xf numFmtId="165" fontId="11" fillId="0" borderId="8" xfId="15" applyFont="1" applyBorder="1" applyAlignment="1">
      <alignment horizontal="center" vertical="center"/>
    </xf>
    <xf numFmtId="165" fontId="11" fillId="0" borderId="8" xfId="15" applyFont="1" applyBorder="1" applyAlignment="1">
      <alignment horizontal="center" vertical="center" wrapText="1"/>
    </xf>
    <xf numFmtId="165" fontId="10" fillId="0" borderId="10" xfId="15" applyFont="1" applyBorder="1"/>
    <xf numFmtId="165" fontId="10" fillId="0" borderId="11" xfId="15" applyFont="1" applyBorder="1"/>
    <xf numFmtId="165" fontId="10" fillId="0" borderId="11" xfId="15" applyFont="1" applyBorder="1" applyAlignment="1">
      <alignment horizontal="center" vertical="center"/>
    </xf>
    <xf numFmtId="0" fontId="10" fillId="0" borderId="12" xfId="15" applyNumberFormat="1" applyFont="1" applyBorder="1" applyAlignment="1">
      <alignment horizontal="center" vertical="center"/>
    </xf>
    <xf numFmtId="165" fontId="10" fillId="0" borderId="13" xfId="15" applyFont="1" applyBorder="1"/>
    <xf numFmtId="165" fontId="10" fillId="0" borderId="14" xfId="15" applyFont="1" applyBorder="1" applyAlignment="1">
      <alignment horizontal="center" vertical="center"/>
    </xf>
    <xf numFmtId="165" fontId="10" fillId="0" borderId="15" xfId="15" applyFont="1" applyBorder="1"/>
    <xf numFmtId="165" fontId="10" fillId="0" borderId="16" xfId="15" applyFont="1" applyBorder="1"/>
    <xf numFmtId="165" fontId="10" fillId="0" borderId="16" xfId="15" applyFont="1" applyBorder="1" applyAlignment="1">
      <alignment horizontal="center" vertical="center"/>
    </xf>
    <xf numFmtId="165" fontId="10" fillId="0" borderId="6" xfId="15" applyFont="1" applyBorder="1" applyAlignment="1">
      <alignment horizontal="center" vertical="center"/>
    </xf>
    <xf numFmtId="165" fontId="10" fillId="0" borderId="17" xfId="15" applyFont="1" applyBorder="1" applyAlignment="1">
      <alignment horizontal="center"/>
    </xf>
    <xf numFmtId="165" fontId="10" fillId="0" borderId="19" xfId="15" applyFont="1" applyBorder="1" applyAlignment="1">
      <alignment horizontal="center"/>
    </xf>
    <xf numFmtId="165" fontId="11" fillId="0" borderId="20" xfId="15" applyFont="1" applyBorder="1" applyAlignment="1">
      <alignment horizontal="center" vertical="center"/>
    </xf>
    <xf numFmtId="165" fontId="11" fillId="0" borderId="21" xfId="15" applyFont="1" applyBorder="1" applyAlignment="1">
      <alignment horizontal="center" vertical="center"/>
    </xf>
    <xf numFmtId="0" fontId="11" fillId="0" borderId="21" xfId="15" applyNumberFormat="1" applyFont="1" applyBorder="1" applyAlignment="1">
      <alignment horizontal="center" vertical="center" wrapText="1"/>
    </xf>
    <xf numFmtId="165" fontId="11" fillId="0" borderId="22" xfId="15" applyFont="1" applyBorder="1" applyAlignment="1">
      <alignment horizontal="center" vertical="center" wrapText="1"/>
    </xf>
    <xf numFmtId="165" fontId="10" fillId="0" borderId="10" xfId="15" applyFont="1" applyBorder="1" applyAlignment="1">
      <alignment horizontal="center"/>
    </xf>
    <xf numFmtId="165" fontId="10" fillId="0" borderId="23" xfId="15" applyFont="1" applyBorder="1"/>
    <xf numFmtId="165" fontId="10" fillId="0" borderId="24" xfId="15" applyFont="1" applyBorder="1"/>
    <xf numFmtId="165" fontId="13" fillId="0" borderId="11" xfId="16" applyBorder="1" applyAlignment="1">
      <alignment horizontal="center" vertical="center"/>
    </xf>
    <xf numFmtId="0" fontId="13" fillId="0" borderId="12" xfId="16" applyNumberFormat="1" applyBorder="1" applyAlignment="1">
      <alignment horizontal="center" vertical="center"/>
    </xf>
    <xf numFmtId="165" fontId="10" fillId="0" borderId="25" xfId="15" applyFont="1" applyBorder="1"/>
    <xf numFmtId="165" fontId="10" fillId="0" borderId="26" xfId="15" applyFont="1" applyBorder="1"/>
    <xf numFmtId="165" fontId="13" fillId="0" borderId="27" xfId="16" applyBorder="1" applyAlignment="1">
      <alignment horizontal="center" vertical="center"/>
    </xf>
    <xf numFmtId="165" fontId="13" fillId="6" borderId="11" xfId="16" applyFill="1" applyBorder="1" applyAlignment="1">
      <alignment horizontal="center" vertical="center"/>
    </xf>
    <xf numFmtId="165" fontId="13" fillId="7" borderId="11" xfId="16" applyFill="1" applyBorder="1" applyAlignment="1">
      <alignment horizontal="center" vertical="center"/>
    </xf>
    <xf numFmtId="165" fontId="13" fillId="8" borderId="11" xfId="16" applyFill="1" applyBorder="1" applyAlignment="1">
      <alignment horizontal="center" vertical="center"/>
    </xf>
    <xf numFmtId="165" fontId="10" fillId="0" borderId="28" xfId="15" applyFont="1" applyBorder="1" applyAlignment="1">
      <alignment horizontal="center"/>
    </xf>
    <xf numFmtId="165" fontId="13" fillId="6" borderId="27" xfId="16" applyFill="1" applyBorder="1" applyAlignment="1">
      <alignment horizontal="center" vertical="center"/>
    </xf>
    <xf numFmtId="165" fontId="10" fillId="9" borderId="11" xfId="15" applyFont="1" applyFill="1" applyBorder="1" applyAlignment="1">
      <alignment horizontal="center" vertical="center"/>
    </xf>
    <xf numFmtId="165" fontId="13" fillId="7" borderId="27" xfId="16" applyFill="1" applyBorder="1" applyAlignment="1">
      <alignment horizontal="center" vertical="center"/>
    </xf>
    <xf numFmtId="165" fontId="13" fillId="8" borderId="27" xfId="16" applyFill="1" applyBorder="1" applyAlignment="1">
      <alignment horizontal="center" vertical="center"/>
    </xf>
    <xf numFmtId="165" fontId="10" fillId="0" borderId="29" xfId="15" applyFont="1" applyBorder="1" applyAlignment="1">
      <alignment horizontal="center"/>
    </xf>
    <xf numFmtId="165" fontId="10" fillId="0" borderId="30" xfId="15" applyFont="1" applyBorder="1"/>
    <xf numFmtId="165" fontId="10" fillId="0" borderId="31" xfId="15" applyFont="1" applyBorder="1"/>
    <xf numFmtId="165" fontId="13" fillId="0" borderId="32" xfId="16" applyBorder="1" applyAlignment="1">
      <alignment horizontal="center" vertical="center"/>
    </xf>
    <xf numFmtId="165" fontId="10" fillId="0" borderId="33" xfId="15" applyFont="1" applyBorder="1" applyAlignment="1">
      <alignment horizontal="center"/>
    </xf>
    <xf numFmtId="165" fontId="10" fillId="0" borderId="34" xfId="15" applyFont="1" applyBorder="1"/>
    <xf numFmtId="165" fontId="10" fillId="0" borderId="35" xfId="15" applyFont="1" applyBorder="1"/>
    <xf numFmtId="165" fontId="10" fillId="0" borderId="36" xfId="15" applyFont="1" applyBorder="1"/>
    <xf numFmtId="165" fontId="13" fillId="0" borderId="35" xfId="16" applyBorder="1" applyAlignment="1">
      <alignment horizontal="center" vertical="center"/>
    </xf>
    <xf numFmtId="165" fontId="13" fillId="0" borderId="37" xfId="16" applyBorder="1" applyAlignment="1">
      <alignment horizontal="center" vertical="center"/>
    </xf>
    <xf numFmtId="165" fontId="13" fillId="0" borderId="0" xfId="16" applyAlignment="1">
      <alignment horizontal="center" vertical="center"/>
    </xf>
    <xf numFmtId="165" fontId="10" fillId="6" borderId="11" xfId="15" applyFont="1" applyFill="1" applyBorder="1" applyAlignment="1">
      <alignment horizontal="center" vertical="center"/>
    </xf>
    <xf numFmtId="165" fontId="10" fillId="10" borderId="11" xfId="15" applyFont="1" applyFill="1" applyBorder="1" applyAlignment="1">
      <alignment horizontal="center" vertical="center"/>
    </xf>
    <xf numFmtId="165" fontId="10" fillId="8" borderId="11" xfId="15" applyFont="1" applyFill="1" applyBorder="1" applyAlignment="1">
      <alignment horizontal="center" vertical="center"/>
    </xf>
    <xf numFmtId="165" fontId="10" fillId="11" borderId="11" xfId="15" applyFont="1" applyFill="1" applyBorder="1" applyAlignment="1">
      <alignment horizontal="center" vertical="center"/>
    </xf>
    <xf numFmtId="165" fontId="10" fillId="12" borderId="0" xfId="15" applyFont="1" applyFill="1" applyAlignment="1">
      <alignment horizontal="center" vertical="center"/>
    </xf>
    <xf numFmtId="165" fontId="10" fillId="0" borderId="27" xfId="15" applyFont="1" applyBorder="1"/>
    <xf numFmtId="165" fontId="13" fillId="11" borderId="27" xfId="16" applyFill="1" applyBorder="1" applyAlignment="1">
      <alignment horizontal="center" vertical="center"/>
    </xf>
    <xf numFmtId="165" fontId="10" fillId="8" borderId="25" xfId="15" applyFont="1" applyFill="1" applyBorder="1"/>
    <xf numFmtId="165" fontId="13" fillId="0" borderId="12" xfId="16" applyBorder="1" applyAlignment="1">
      <alignment horizontal="center" vertical="center"/>
    </xf>
    <xf numFmtId="165" fontId="9" fillId="0" borderId="0" xfId="15"/>
    <xf numFmtId="165" fontId="13" fillId="13" borderId="27" xfId="16" applyFill="1" applyBorder="1" applyAlignment="1">
      <alignment horizontal="center" vertical="center"/>
    </xf>
    <xf numFmtId="165" fontId="13" fillId="13" borderId="11" xfId="16" applyFill="1" applyBorder="1" applyAlignment="1">
      <alignment horizontal="center" vertical="center"/>
    </xf>
    <xf numFmtId="165" fontId="13" fillId="14" borderId="11" xfId="16" applyFill="1" applyBorder="1" applyAlignment="1">
      <alignment horizontal="center" vertical="center"/>
    </xf>
    <xf numFmtId="165" fontId="13" fillId="14" borderId="27" xfId="16" applyFill="1" applyBorder="1" applyAlignment="1">
      <alignment horizontal="center" vertical="center"/>
    </xf>
    <xf numFmtId="165" fontId="10" fillId="13" borderId="25" xfId="15" applyFont="1" applyFill="1" applyBorder="1"/>
    <xf numFmtId="165" fontId="13" fillId="15" borderId="27" xfId="16" applyFill="1" applyBorder="1" applyAlignment="1">
      <alignment horizontal="center" vertical="center"/>
    </xf>
    <xf numFmtId="0" fontId="13" fillId="0" borderId="32" xfId="16" applyNumberFormat="1" applyBorder="1" applyAlignment="1">
      <alignment horizontal="center" vertical="center"/>
    </xf>
    <xf numFmtId="0" fontId="13" fillId="13" borderId="12" xfId="16" applyNumberFormat="1" applyFill="1" applyBorder="1" applyAlignment="1">
      <alignment horizontal="center" vertical="center"/>
    </xf>
    <xf numFmtId="165" fontId="10" fillId="8" borderId="23" xfId="15" applyFont="1" applyFill="1" applyBorder="1"/>
    <xf numFmtId="165" fontId="13" fillId="13" borderId="12" xfId="16" applyNumberFormat="1" applyFill="1" applyBorder="1" applyAlignment="1">
      <alignment horizontal="center" vertical="center"/>
    </xf>
    <xf numFmtId="0" fontId="0" fillId="0" borderId="0" xfId="0"/>
    <xf numFmtId="165" fontId="12" fillId="0" borderId="18" xfId="15" applyFont="1" applyBorder="1" applyAlignment="1">
      <alignment horizontal="center" vertical="center"/>
    </xf>
    <xf numFmtId="165" fontId="11" fillId="0" borderId="0" xfId="15" applyFont="1" applyAlignment="1">
      <alignment horizontal="center" vertical="center"/>
    </xf>
    <xf numFmtId="165" fontId="12" fillId="0" borderId="9" xfId="15" applyFont="1" applyBorder="1" applyAlignment="1">
      <alignment horizontal="center" vertical="center"/>
    </xf>
  </cellXfs>
  <cellStyles count="17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Error 8" xfId="5" xr:uid="{00000000-0005-0000-0000-00000A000000}"/>
    <cellStyle name="Excel Built-in Normal" xfId="16" xr:uid="{00000000-0005-0000-0000-000015000000}"/>
    <cellStyle name="Excel Built-in Normal 1" xfId="15" xr:uid="{00000000-0005-0000-0000-000014000000}"/>
    <cellStyle name="Footnote 9" xfId="6" xr:uid="{00000000-0005-0000-0000-00000B000000}"/>
    <cellStyle name="Heading 10" xfId="7" xr:uid="{00000000-0005-0000-0000-00000C000000}"/>
    <cellStyle name="Heading1" xfId="8" xr:uid="{00000000-0005-0000-0000-00000D000000}"/>
    <cellStyle name="Hyperlink 11" xfId="9" xr:uid="{00000000-0005-0000-0000-00000E000000}"/>
    <cellStyle name="Normal" xfId="0" builtinId="0"/>
    <cellStyle name="Result 12" xfId="10" xr:uid="{00000000-0005-0000-0000-00000F000000}"/>
    <cellStyle name="Result2" xfId="11" xr:uid="{00000000-0005-0000-0000-000010000000}"/>
    <cellStyle name="Status 13" xfId="12" xr:uid="{00000000-0005-0000-0000-000011000000}"/>
    <cellStyle name="Text 14" xfId="13" xr:uid="{00000000-0005-0000-0000-000012000000}"/>
    <cellStyle name="Warning 15" xfId="14" xr:uid="{00000000-0005-0000-0000-00001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CC33"/>
      <rgbColor rgb="FF0000EE"/>
      <rgbColor rgb="FFFFFF00"/>
      <rgbColor rgb="FFFF00FF"/>
      <rgbColor rgb="FF00FFFF"/>
      <rgbColor rgb="FFCC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7D45A"/>
      <rgbColor rgb="FF99CC00"/>
      <rgbColor rgb="FFFFCC00"/>
      <rgbColor rgb="FFFFC0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50"/>
  <sheetViews>
    <sheetView tabSelected="1" zoomScale="90" zoomScaleNormal="90" workbookViewId="0">
      <selection activeCell="R38" sqref="R38"/>
    </sheetView>
  </sheetViews>
  <sheetFormatPr defaultColWidth="8.5" defaultRowHeight="14.4" x14ac:dyDescent="0.3"/>
  <cols>
    <col min="1" max="1" width="1.59765625" style="1" customWidth="1"/>
    <col min="2" max="2" width="3.69921875" style="2" customWidth="1"/>
    <col min="3" max="3" width="17.09765625" style="1" customWidth="1"/>
    <col min="4" max="4" width="16.59765625" style="1" customWidth="1"/>
    <col min="5" max="5" width="0.69921875" style="1" customWidth="1"/>
    <col min="6" max="12" width="8.5" style="3"/>
    <col min="13" max="13" width="0.69921875" style="3" customWidth="1"/>
    <col min="14" max="14" width="7.19921875" style="3" customWidth="1"/>
    <col min="15" max="15" width="7.59765625" style="3" customWidth="1"/>
    <col min="16" max="16" width="8.5" style="1"/>
    <col min="17" max="17" width="6.59765625" style="1" customWidth="1"/>
    <col min="18" max="18" width="6.19921875" style="1" customWidth="1"/>
    <col min="19" max="19" width="6.3984375" style="1" customWidth="1"/>
    <col min="20" max="20" width="5.59765625" style="1" customWidth="1"/>
    <col min="21" max="21" width="5.19921875" style="1" customWidth="1"/>
    <col min="22" max="22" width="6" style="1" customWidth="1"/>
    <col min="23" max="23" width="45.3984375" style="1" customWidth="1"/>
    <col min="24" max="64" width="8.5" style="1"/>
    <col min="65" max="1024" width="8.5" style="4"/>
  </cols>
  <sheetData>
    <row r="1" spans="4:14" ht="18.600000000000001" customHeight="1" x14ac:dyDescent="0.3">
      <c r="D1" s="81" t="s">
        <v>0</v>
      </c>
      <c r="E1" s="81"/>
      <c r="F1" s="81"/>
      <c r="G1" s="81"/>
      <c r="H1" s="81"/>
      <c r="I1" s="81"/>
      <c r="J1" s="81"/>
      <c r="K1" s="81"/>
      <c r="L1" s="81"/>
    </row>
    <row r="2" spans="4:14" ht="10.050000000000001" customHeight="1" x14ac:dyDescent="0.3"/>
    <row r="3" spans="4:14" ht="10.050000000000001" customHeight="1" x14ac:dyDescent="0.3"/>
    <row r="4" spans="4:14" ht="25.8" customHeight="1" x14ac:dyDescent="0.3">
      <c r="D4" s="5" t="s">
        <v>1</v>
      </c>
      <c r="E4" s="6"/>
      <c r="F4" s="7" t="s">
        <v>2</v>
      </c>
      <c r="G4" s="7" t="s">
        <v>3</v>
      </c>
      <c r="H4" s="7" t="s">
        <v>4</v>
      </c>
      <c r="I4" s="7" t="s">
        <v>5</v>
      </c>
      <c r="J4" s="7" t="s">
        <v>6</v>
      </c>
      <c r="K4" s="7" t="s">
        <v>7</v>
      </c>
      <c r="L4" s="7" t="s">
        <v>8</v>
      </c>
      <c r="M4" s="7"/>
      <c r="N4" s="8" t="s">
        <v>9</v>
      </c>
    </row>
    <row r="5" spans="4:14" ht="20.7" customHeight="1" x14ac:dyDescent="0.3">
      <c r="D5" s="9"/>
      <c r="E5" s="10"/>
      <c r="F5" s="11" t="s">
        <v>10</v>
      </c>
      <c r="G5" s="11" t="s">
        <v>11</v>
      </c>
      <c r="H5" s="11" t="s">
        <v>12</v>
      </c>
      <c r="I5" s="11" t="s">
        <v>13</v>
      </c>
      <c r="J5" s="11" t="s">
        <v>14</v>
      </c>
      <c r="K5" s="11" t="s">
        <v>15</v>
      </c>
      <c r="L5" s="11" t="s">
        <v>16</v>
      </c>
      <c r="M5" s="11"/>
      <c r="N5" s="12"/>
    </row>
    <row r="6" spans="4:14" x14ac:dyDescent="0.3">
      <c r="D6" s="13"/>
      <c r="E6" s="14"/>
      <c r="F6" s="15"/>
      <c r="G6" s="15"/>
      <c r="H6" s="15"/>
      <c r="I6" s="15"/>
      <c r="J6" s="15"/>
      <c r="K6" s="15"/>
      <c r="L6" s="15"/>
      <c r="M6" s="15"/>
      <c r="N6" s="8"/>
    </row>
    <row r="7" spans="4:14" ht="17.25" customHeight="1" x14ac:dyDescent="0.3">
      <c r="D7" s="82" t="s">
        <v>17</v>
      </c>
      <c r="E7" s="82"/>
      <c r="F7" s="82"/>
      <c r="G7" s="82"/>
      <c r="H7" s="82"/>
      <c r="I7" s="82"/>
      <c r="J7" s="82"/>
      <c r="K7" s="82"/>
      <c r="L7" s="82"/>
      <c r="M7" s="82"/>
      <c r="N7" s="82"/>
    </row>
    <row r="8" spans="4:14" x14ac:dyDescent="0.3">
      <c r="D8" s="16" t="s">
        <v>18</v>
      </c>
      <c r="E8" s="17"/>
      <c r="F8" s="18">
        <v>305</v>
      </c>
      <c r="G8" s="18">
        <v>306</v>
      </c>
      <c r="H8" s="18">
        <v>274</v>
      </c>
      <c r="I8" s="18">
        <v>299</v>
      </c>
      <c r="J8" s="18">
        <v>308</v>
      </c>
      <c r="K8" s="18">
        <v>311</v>
      </c>
      <c r="L8" s="18">
        <v>295</v>
      </c>
      <c r="M8" s="18"/>
      <c r="N8" s="19">
        <f>SUM(F8:L8)</f>
        <v>2098</v>
      </c>
    </row>
    <row r="9" spans="4:14" x14ac:dyDescent="0.3">
      <c r="D9" s="16" t="s">
        <v>12</v>
      </c>
      <c r="E9" s="17"/>
      <c r="F9" s="18">
        <v>292</v>
      </c>
      <c r="G9" s="18">
        <v>301</v>
      </c>
      <c r="H9" s="18">
        <v>275</v>
      </c>
      <c r="I9" s="18">
        <v>291</v>
      </c>
      <c r="J9" s="18">
        <v>299</v>
      </c>
      <c r="K9" s="18">
        <v>303</v>
      </c>
      <c r="L9" s="18">
        <v>279</v>
      </c>
      <c r="M9" s="18"/>
      <c r="N9" s="19">
        <f>SUM(F9:L9)</f>
        <v>2040</v>
      </c>
    </row>
    <row r="10" spans="4:14" x14ac:dyDescent="0.3">
      <c r="D10" s="16" t="s">
        <v>20</v>
      </c>
      <c r="E10" s="17"/>
      <c r="F10" s="18">
        <v>290</v>
      </c>
      <c r="G10" s="18">
        <v>297</v>
      </c>
      <c r="H10" s="18">
        <v>260</v>
      </c>
      <c r="I10" s="18">
        <v>281</v>
      </c>
      <c r="J10" s="18">
        <v>295</v>
      </c>
      <c r="K10" s="18">
        <v>214</v>
      </c>
      <c r="L10" s="18">
        <v>290</v>
      </c>
      <c r="M10" s="18"/>
      <c r="N10" s="19">
        <f>SUM(F10:L10)</f>
        <v>1927</v>
      </c>
    </row>
    <row r="11" spans="4:14" x14ac:dyDescent="0.3">
      <c r="D11" s="16" t="s">
        <v>19</v>
      </c>
      <c r="E11" s="17"/>
      <c r="F11" s="18">
        <v>286</v>
      </c>
      <c r="G11" s="18">
        <v>288</v>
      </c>
      <c r="H11" s="18">
        <v>237</v>
      </c>
      <c r="I11" s="18">
        <v>263</v>
      </c>
      <c r="J11" s="18">
        <v>283</v>
      </c>
      <c r="K11" s="18">
        <v>289</v>
      </c>
      <c r="L11" s="18">
        <v>275</v>
      </c>
      <c r="M11" s="18"/>
      <c r="N11" s="19">
        <f>SUM(F11:L11)</f>
        <v>1921</v>
      </c>
    </row>
    <row r="12" spans="4:14" x14ac:dyDescent="0.3">
      <c r="D12" s="16" t="s">
        <v>21</v>
      </c>
      <c r="E12" s="17"/>
      <c r="F12" s="18">
        <v>266</v>
      </c>
      <c r="G12" s="18">
        <v>274</v>
      </c>
      <c r="H12" s="18">
        <v>243</v>
      </c>
      <c r="I12" s="18">
        <v>257</v>
      </c>
      <c r="J12" s="18">
        <v>276</v>
      </c>
      <c r="K12" s="18">
        <v>277</v>
      </c>
      <c r="L12" s="18">
        <v>266</v>
      </c>
      <c r="M12" s="18"/>
      <c r="N12" s="19">
        <f>SUM(F12:L12)</f>
        <v>1859</v>
      </c>
    </row>
    <row r="13" spans="4:14" x14ac:dyDescent="0.3">
      <c r="D13" s="20"/>
      <c r="N13" s="21"/>
    </row>
    <row r="14" spans="4:14" ht="17.25" customHeight="1" x14ac:dyDescent="0.3">
      <c r="D14" s="82" t="s">
        <v>22</v>
      </c>
      <c r="E14" s="82"/>
      <c r="F14" s="82"/>
      <c r="G14" s="82"/>
      <c r="H14" s="82"/>
      <c r="I14" s="82"/>
      <c r="J14" s="82"/>
      <c r="K14" s="82"/>
      <c r="L14" s="82"/>
      <c r="M14" s="82"/>
      <c r="N14" s="82"/>
    </row>
    <row r="15" spans="4:14" x14ac:dyDescent="0.3">
      <c r="D15" s="16" t="s">
        <v>24</v>
      </c>
      <c r="E15" s="17"/>
      <c r="F15" s="18">
        <v>274</v>
      </c>
      <c r="G15" s="18">
        <v>282</v>
      </c>
      <c r="H15" s="18">
        <v>242</v>
      </c>
      <c r="I15" s="18">
        <v>275</v>
      </c>
      <c r="J15" s="18">
        <v>288</v>
      </c>
      <c r="K15" s="18">
        <v>288</v>
      </c>
      <c r="L15" s="18">
        <v>268</v>
      </c>
      <c r="M15" s="18"/>
      <c r="N15" s="19">
        <f>SUM(F15:L15)</f>
        <v>1917</v>
      </c>
    </row>
    <row r="16" spans="4:14" x14ac:dyDescent="0.3">
      <c r="D16" s="16" t="s">
        <v>23</v>
      </c>
      <c r="E16" s="17"/>
      <c r="F16" s="18">
        <v>294</v>
      </c>
      <c r="G16" s="18">
        <v>289</v>
      </c>
      <c r="H16" s="18">
        <v>253</v>
      </c>
      <c r="I16" s="18">
        <v>258</v>
      </c>
      <c r="J16" s="18">
        <v>281</v>
      </c>
      <c r="K16" s="18">
        <v>277</v>
      </c>
      <c r="L16" s="18">
        <v>261</v>
      </c>
      <c r="M16" s="18"/>
      <c r="N16" s="19">
        <f>SUM(F16:L16)</f>
        <v>1913</v>
      </c>
    </row>
    <row r="17" spans="2:23" x14ac:dyDescent="0.3">
      <c r="D17" s="16" t="s">
        <v>25</v>
      </c>
      <c r="E17" s="17"/>
      <c r="F17" s="18">
        <v>270</v>
      </c>
      <c r="G17" s="18">
        <v>280</v>
      </c>
      <c r="H17" s="18">
        <v>238</v>
      </c>
      <c r="I17" s="18">
        <v>267</v>
      </c>
      <c r="J17" s="18">
        <v>284</v>
      </c>
      <c r="K17" s="18">
        <v>280</v>
      </c>
      <c r="L17" s="18">
        <v>129</v>
      </c>
      <c r="M17" s="18"/>
      <c r="N17" s="19">
        <f>SUM(F17:L17)</f>
        <v>1748</v>
      </c>
    </row>
    <row r="18" spans="2:23" x14ac:dyDescent="0.3">
      <c r="D18" s="16" t="s">
        <v>26</v>
      </c>
      <c r="E18" s="17"/>
      <c r="F18" s="18">
        <v>256</v>
      </c>
      <c r="G18" s="18">
        <v>261</v>
      </c>
      <c r="H18" s="18">
        <v>182</v>
      </c>
      <c r="I18" s="18">
        <v>248</v>
      </c>
      <c r="J18" s="18">
        <v>268</v>
      </c>
      <c r="K18" s="18">
        <v>272</v>
      </c>
      <c r="L18" s="18">
        <v>256</v>
      </c>
      <c r="M18" s="18"/>
      <c r="N18" s="19">
        <f>SUM(F18:L18)</f>
        <v>1743</v>
      </c>
    </row>
    <row r="19" spans="2:23" x14ac:dyDescent="0.3">
      <c r="D19" s="16" t="s">
        <v>27</v>
      </c>
      <c r="E19" s="17"/>
      <c r="F19" s="18">
        <v>255</v>
      </c>
      <c r="G19" s="18">
        <v>251</v>
      </c>
      <c r="H19" s="18">
        <v>219</v>
      </c>
      <c r="I19" s="18">
        <v>239</v>
      </c>
      <c r="J19" s="18">
        <v>256</v>
      </c>
      <c r="K19" s="18">
        <v>263</v>
      </c>
      <c r="L19" s="18">
        <v>233</v>
      </c>
      <c r="M19" s="18"/>
      <c r="N19" s="19">
        <f>SUM(F19:L19)</f>
        <v>1716</v>
      </c>
    </row>
    <row r="20" spans="2:23" x14ac:dyDescent="0.3">
      <c r="D20" s="22"/>
      <c r="E20" s="23"/>
      <c r="F20" s="24"/>
      <c r="G20" s="24"/>
      <c r="H20" s="24"/>
      <c r="I20" s="24"/>
      <c r="J20" s="24"/>
      <c r="K20" s="24"/>
      <c r="L20" s="24"/>
      <c r="M20" s="24"/>
      <c r="N20" s="25"/>
      <c r="W20" s="1" t="s">
        <v>28</v>
      </c>
    </row>
    <row r="21" spans="2:23" ht="23.25" customHeight="1" x14ac:dyDescent="0.3"/>
    <row r="22" spans="2:23" ht="17.25" customHeight="1" x14ac:dyDescent="0.3">
      <c r="B22" s="26"/>
      <c r="C22" s="80" t="s">
        <v>17</v>
      </c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</row>
    <row r="23" spans="2:23" ht="53.85" customHeight="1" x14ac:dyDescent="0.3">
      <c r="B23" s="27"/>
      <c r="C23" s="28" t="s">
        <v>29</v>
      </c>
      <c r="D23" s="29" t="s">
        <v>1</v>
      </c>
      <c r="E23" s="29"/>
      <c r="F23" s="30" t="str">
        <f t="shared" ref="F23:L23" si="0">F4</f>
        <v>Rd 1
05/10/25</v>
      </c>
      <c r="G23" s="30" t="str">
        <f t="shared" si="0"/>
        <v>Rd 2
9/11/25</v>
      </c>
      <c r="H23" s="30" t="str">
        <f t="shared" si="0"/>
        <v>Rd 3
30/11/25</v>
      </c>
      <c r="I23" s="30" t="str">
        <f t="shared" si="0"/>
        <v>Rd 4
18/1/26</v>
      </c>
      <c r="J23" s="30" t="str">
        <f t="shared" si="0"/>
        <v>Rd 5
1/2/26</v>
      </c>
      <c r="K23" s="30" t="str">
        <f t="shared" si="0"/>
        <v>Rd 6 15/3/26</v>
      </c>
      <c r="L23" s="30" t="str">
        <f t="shared" si="0"/>
        <v>Rd 7
12/4/26</v>
      </c>
      <c r="M23" s="30"/>
      <c r="N23" s="30" t="s">
        <v>9</v>
      </c>
      <c r="O23" s="31" t="s">
        <v>30</v>
      </c>
    </row>
    <row r="24" spans="2:23" x14ac:dyDescent="0.3">
      <c r="B24" s="32">
        <v>1</v>
      </c>
      <c r="C24" s="33" t="s">
        <v>31</v>
      </c>
      <c r="D24" s="17" t="s">
        <v>18</v>
      </c>
      <c r="E24" s="34"/>
      <c r="F24" s="35">
        <v>77</v>
      </c>
      <c r="G24" s="35">
        <v>79</v>
      </c>
      <c r="H24" s="35">
        <v>70</v>
      </c>
      <c r="I24" s="35">
        <v>78</v>
      </c>
      <c r="J24" s="35">
        <v>78</v>
      </c>
      <c r="K24" s="35">
        <v>74</v>
      </c>
      <c r="L24" s="35">
        <v>72</v>
      </c>
      <c r="M24" s="35"/>
      <c r="N24" s="35">
        <f t="shared" ref="N24:N66" si="1">SUM(F24:L24)</f>
        <v>528</v>
      </c>
      <c r="O24" s="36">
        <f t="shared" ref="O24:O66" si="2">LARGE(F24:L24,1)+LARGE(F24:L24,2)+LARGE(F24:L24,3)+LARGE(F24:L24,4)+LARGE(F24:L24,5)</f>
        <v>386</v>
      </c>
    </row>
    <row r="25" spans="2:23" x14ac:dyDescent="0.3">
      <c r="B25" s="32">
        <v>2</v>
      </c>
      <c r="C25" s="33" t="s">
        <v>32</v>
      </c>
      <c r="D25" s="17" t="s">
        <v>12</v>
      </c>
      <c r="E25" s="34"/>
      <c r="F25" s="35">
        <v>76</v>
      </c>
      <c r="G25" s="35">
        <v>78</v>
      </c>
      <c r="H25" s="35">
        <v>69</v>
      </c>
      <c r="I25" s="35">
        <v>75</v>
      </c>
      <c r="J25" s="35">
        <v>76</v>
      </c>
      <c r="K25" s="35">
        <v>78</v>
      </c>
      <c r="L25" s="35">
        <v>76</v>
      </c>
      <c r="M25" s="35"/>
      <c r="N25" s="35">
        <f t="shared" si="1"/>
        <v>528</v>
      </c>
      <c r="O25" s="36">
        <f t="shared" si="2"/>
        <v>384</v>
      </c>
    </row>
    <row r="26" spans="2:23" x14ac:dyDescent="0.3">
      <c r="B26" s="32">
        <v>3</v>
      </c>
      <c r="C26" s="33" t="s">
        <v>34</v>
      </c>
      <c r="D26" s="17" t="s">
        <v>18</v>
      </c>
      <c r="E26" s="34"/>
      <c r="F26" s="35">
        <v>0</v>
      </c>
      <c r="G26" s="35">
        <v>75</v>
      </c>
      <c r="H26" s="35">
        <v>76</v>
      </c>
      <c r="I26" s="35">
        <v>75</v>
      </c>
      <c r="J26" s="35">
        <v>75</v>
      </c>
      <c r="K26" s="35">
        <v>79</v>
      </c>
      <c r="L26" s="35">
        <v>76</v>
      </c>
      <c r="M26" s="35"/>
      <c r="N26" s="35">
        <f t="shared" si="1"/>
        <v>456</v>
      </c>
      <c r="O26" s="36">
        <f t="shared" si="2"/>
        <v>381</v>
      </c>
    </row>
    <row r="27" spans="2:23" x14ac:dyDescent="0.3">
      <c r="B27" s="32">
        <v>4</v>
      </c>
      <c r="C27" s="33" t="s">
        <v>33</v>
      </c>
      <c r="D27" s="17" t="s">
        <v>18</v>
      </c>
      <c r="E27" s="34"/>
      <c r="F27" s="35">
        <v>77</v>
      </c>
      <c r="G27" s="35">
        <v>76</v>
      </c>
      <c r="H27" s="35">
        <v>64</v>
      </c>
      <c r="I27" s="35">
        <v>74</v>
      </c>
      <c r="J27" s="35">
        <v>76</v>
      </c>
      <c r="K27" s="35">
        <v>77</v>
      </c>
      <c r="L27" s="35">
        <v>74</v>
      </c>
      <c r="M27" s="35"/>
      <c r="N27" s="35">
        <f t="shared" si="1"/>
        <v>518</v>
      </c>
      <c r="O27" s="36">
        <f t="shared" si="2"/>
        <v>380</v>
      </c>
    </row>
    <row r="28" spans="2:23" x14ac:dyDescent="0.3">
      <c r="B28" s="32">
        <v>5</v>
      </c>
      <c r="C28" s="37" t="s">
        <v>38</v>
      </c>
      <c r="D28" s="37" t="s">
        <v>18</v>
      </c>
      <c r="E28" s="38"/>
      <c r="F28" s="39">
        <v>74</v>
      </c>
      <c r="G28" s="39">
        <v>0</v>
      </c>
      <c r="H28" s="39">
        <v>64</v>
      </c>
      <c r="I28" s="39">
        <v>72</v>
      </c>
      <c r="J28" s="39">
        <v>79</v>
      </c>
      <c r="K28" s="39">
        <v>78</v>
      </c>
      <c r="L28" s="39">
        <v>73</v>
      </c>
      <c r="M28" s="39"/>
      <c r="N28" s="39">
        <f t="shared" si="1"/>
        <v>440</v>
      </c>
      <c r="O28" s="36">
        <f t="shared" si="2"/>
        <v>376</v>
      </c>
    </row>
    <row r="29" spans="2:23" x14ac:dyDescent="0.3">
      <c r="B29" s="32">
        <v>6</v>
      </c>
      <c r="C29" s="33" t="s">
        <v>35</v>
      </c>
      <c r="D29" s="17" t="s">
        <v>12</v>
      </c>
      <c r="E29" s="34"/>
      <c r="F29" s="35">
        <v>75</v>
      </c>
      <c r="G29" s="35">
        <v>78</v>
      </c>
      <c r="H29" s="35">
        <v>67</v>
      </c>
      <c r="I29" s="35">
        <v>71</v>
      </c>
      <c r="J29" s="35">
        <v>73</v>
      </c>
      <c r="K29" s="35">
        <v>75</v>
      </c>
      <c r="L29" s="35">
        <v>62</v>
      </c>
      <c r="M29" s="35"/>
      <c r="N29" s="35">
        <f t="shared" si="1"/>
        <v>501</v>
      </c>
      <c r="O29" s="36">
        <f t="shared" si="2"/>
        <v>372</v>
      </c>
    </row>
    <row r="30" spans="2:23" x14ac:dyDescent="0.3">
      <c r="B30" s="32">
        <v>7</v>
      </c>
      <c r="C30" s="33" t="s">
        <v>36</v>
      </c>
      <c r="D30" s="17" t="s">
        <v>12</v>
      </c>
      <c r="E30" s="34"/>
      <c r="F30" s="35">
        <v>68</v>
      </c>
      <c r="G30" s="35">
        <v>72</v>
      </c>
      <c r="H30" s="35">
        <v>70</v>
      </c>
      <c r="I30" s="35">
        <v>74</v>
      </c>
      <c r="J30" s="35">
        <v>78</v>
      </c>
      <c r="K30" s="35">
        <v>76</v>
      </c>
      <c r="L30" s="35">
        <v>72</v>
      </c>
      <c r="M30" s="35"/>
      <c r="N30" s="35">
        <f t="shared" si="1"/>
        <v>510</v>
      </c>
      <c r="O30" s="36">
        <f t="shared" si="2"/>
        <v>372</v>
      </c>
    </row>
    <row r="31" spans="2:23" x14ac:dyDescent="0.3">
      <c r="B31" s="32">
        <v>8</v>
      </c>
      <c r="C31" s="33" t="s">
        <v>37</v>
      </c>
      <c r="D31" s="17" t="s">
        <v>18</v>
      </c>
      <c r="E31" s="34"/>
      <c r="F31" s="35">
        <v>77</v>
      </c>
      <c r="G31" s="35">
        <v>75</v>
      </c>
      <c r="H31" s="35">
        <v>62</v>
      </c>
      <c r="I31" s="35">
        <v>69</v>
      </c>
      <c r="J31" s="40">
        <v>72</v>
      </c>
      <c r="K31" s="35">
        <v>77</v>
      </c>
      <c r="L31" s="35">
        <v>69</v>
      </c>
      <c r="M31" s="35"/>
      <c r="N31" s="35">
        <f t="shared" si="1"/>
        <v>501</v>
      </c>
      <c r="O31" s="36">
        <f t="shared" si="2"/>
        <v>370</v>
      </c>
    </row>
    <row r="32" spans="2:23" x14ac:dyDescent="0.3">
      <c r="B32" s="32">
        <v>9</v>
      </c>
      <c r="C32" s="17" t="s">
        <v>39</v>
      </c>
      <c r="D32" s="17" t="s">
        <v>20</v>
      </c>
      <c r="E32" s="34"/>
      <c r="F32" s="35">
        <v>74</v>
      </c>
      <c r="G32" s="35">
        <v>74</v>
      </c>
      <c r="H32" s="35">
        <v>68</v>
      </c>
      <c r="I32" s="35">
        <v>71</v>
      </c>
      <c r="J32" s="35">
        <v>71</v>
      </c>
      <c r="K32" s="35">
        <v>70</v>
      </c>
      <c r="L32" s="35">
        <v>73</v>
      </c>
      <c r="M32" s="35"/>
      <c r="N32" s="35">
        <f t="shared" si="1"/>
        <v>501</v>
      </c>
      <c r="O32" s="36">
        <f t="shared" si="2"/>
        <v>363</v>
      </c>
    </row>
    <row r="33" spans="2:15" x14ac:dyDescent="0.3">
      <c r="B33" s="32">
        <v>10</v>
      </c>
      <c r="C33" s="33" t="s">
        <v>43</v>
      </c>
      <c r="D33" s="17" t="s">
        <v>20</v>
      </c>
      <c r="E33" s="34"/>
      <c r="F33" s="35">
        <v>70</v>
      </c>
      <c r="G33" s="35">
        <v>69</v>
      </c>
      <c r="H33" s="35">
        <v>65</v>
      </c>
      <c r="I33" s="35">
        <v>74</v>
      </c>
      <c r="J33" s="35">
        <v>73</v>
      </c>
      <c r="K33" s="35">
        <v>0</v>
      </c>
      <c r="L33" s="35">
        <v>75</v>
      </c>
      <c r="M33" s="35"/>
      <c r="N33" s="35">
        <f t="shared" si="1"/>
        <v>426</v>
      </c>
      <c r="O33" s="36">
        <f t="shared" si="2"/>
        <v>361</v>
      </c>
    </row>
    <row r="34" spans="2:15" x14ac:dyDescent="0.3">
      <c r="B34" s="32">
        <v>11</v>
      </c>
      <c r="C34" s="37" t="s">
        <v>45</v>
      </c>
      <c r="D34" s="37" t="s">
        <v>19</v>
      </c>
      <c r="E34" s="38"/>
      <c r="F34" s="46">
        <v>75</v>
      </c>
      <c r="G34" s="46">
        <v>69</v>
      </c>
      <c r="H34" s="46">
        <v>58</v>
      </c>
      <c r="I34" s="46">
        <v>62</v>
      </c>
      <c r="J34" s="47">
        <v>68</v>
      </c>
      <c r="K34" s="47">
        <v>74</v>
      </c>
      <c r="L34" s="69">
        <v>73</v>
      </c>
      <c r="M34" s="39"/>
      <c r="N34" s="70">
        <f t="shared" si="1"/>
        <v>479</v>
      </c>
      <c r="O34" s="76">
        <f t="shared" si="2"/>
        <v>359</v>
      </c>
    </row>
    <row r="35" spans="2:15" x14ac:dyDescent="0.3">
      <c r="B35" s="32">
        <v>12</v>
      </c>
      <c r="C35" s="33" t="s">
        <v>40</v>
      </c>
      <c r="D35" s="17" t="s">
        <v>19</v>
      </c>
      <c r="E35" s="38"/>
      <c r="F35" s="46">
        <v>69</v>
      </c>
      <c r="G35" s="46">
        <v>72</v>
      </c>
      <c r="H35" s="41">
        <v>63</v>
      </c>
      <c r="I35" s="46">
        <v>67</v>
      </c>
      <c r="J35" s="47">
        <v>74</v>
      </c>
      <c r="K35" s="47">
        <v>76</v>
      </c>
      <c r="L35" s="69">
        <v>67</v>
      </c>
      <c r="M35" s="39"/>
      <c r="N35" s="69">
        <f t="shared" si="1"/>
        <v>488</v>
      </c>
      <c r="O35" s="76">
        <f t="shared" si="2"/>
        <v>358</v>
      </c>
    </row>
    <row r="36" spans="2:15" x14ac:dyDescent="0.3">
      <c r="B36" s="32">
        <v>13</v>
      </c>
      <c r="C36" s="33" t="s">
        <v>41</v>
      </c>
      <c r="D36" s="17" t="s">
        <v>19</v>
      </c>
      <c r="E36" s="34"/>
      <c r="F36" s="35">
        <v>70</v>
      </c>
      <c r="G36" s="35">
        <v>72</v>
      </c>
      <c r="H36" s="35">
        <v>61</v>
      </c>
      <c r="I36" s="35">
        <v>70</v>
      </c>
      <c r="J36" s="35">
        <v>73</v>
      </c>
      <c r="K36" s="35">
        <v>70</v>
      </c>
      <c r="L36" s="35">
        <v>68</v>
      </c>
      <c r="M36" s="35"/>
      <c r="N36" s="35">
        <f t="shared" si="1"/>
        <v>484</v>
      </c>
      <c r="O36" s="36">
        <f t="shared" si="2"/>
        <v>355</v>
      </c>
    </row>
    <row r="37" spans="2:15" x14ac:dyDescent="0.3">
      <c r="B37" s="32">
        <v>14</v>
      </c>
      <c r="C37" s="33" t="s">
        <v>42</v>
      </c>
      <c r="D37" s="17" t="s">
        <v>20</v>
      </c>
      <c r="E37" s="34"/>
      <c r="F37" s="35">
        <v>73</v>
      </c>
      <c r="G37" s="35">
        <v>65</v>
      </c>
      <c r="H37" s="35">
        <v>58</v>
      </c>
      <c r="I37" s="35">
        <v>66</v>
      </c>
      <c r="J37" s="35">
        <v>76</v>
      </c>
      <c r="K37" s="39">
        <v>74</v>
      </c>
      <c r="L37" s="35">
        <v>64</v>
      </c>
      <c r="M37" s="35"/>
      <c r="N37" s="35">
        <f t="shared" si="1"/>
        <v>476</v>
      </c>
      <c r="O37" s="36">
        <f t="shared" si="2"/>
        <v>354</v>
      </c>
    </row>
    <row r="38" spans="2:15" x14ac:dyDescent="0.3">
      <c r="B38" s="32">
        <v>15</v>
      </c>
      <c r="C38" s="33" t="s">
        <v>59</v>
      </c>
      <c r="D38" s="17" t="s">
        <v>20</v>
      </c>
      <c r="E38" s="34"/>
      <c r="F38" s="35">
        <v>0</v>
      </c>
      <c r="G38" s="35">
        <v>75</v>
      </c>
      <c r="H38" s="35">
        <v>0</v>
      </c>
      <c r="I38" s="35">
        <v>69</v>
      </c>
      <c r="J38" s="35">
        <v>72</v>
      </c>
      <c r="K38" s="35">
        <v>70</v>
      </c>
      <c r="L38" s="35">
        <v>68</v>
      </c>
      <c r="M38" s="35"/>
      <c r="N38" s="39">
        <f t="shared" si="1"/>
        <v>354</v>
      </c>
      <c r="O38" s="36">
        <f t="shared" si="2"/>
        <v>354</v>
      </c>
    </row>
    <row r="39" spans="2:15" x14ac:dyDescent="0.3">
      <c r="B39" s="32">
        <v>16</v>
      </c>
      <c r="C39" s="17" t="s">
        <v>47</v>
      </c>
      <c r="D39" s="17" t="s">
        <v>18</v>
      </c>
      <c r="E39" s="34"/>
      <c r="F39" s="35">
        <v>0</v>
      </c>
      <c r="G39" s="35">
        <v>74</v>
      </c>
      <c r="H39" s="35">
        <v>61</v>
      </c>
      <c r="I39" s="35">
        <v>71</v>
      </c>
      <c r="J39" s="35">
        <v>68</v>
      </c>
      <c r="K39" s="35">
        <v>73</v>
      </c>
      <c r="L39" s="71">
        <v>66</v>
      </c>
      <c r="M39" s="35"/>
      <c r="N39" s="39">
        <f t="shared" si="1"/>
        <v>413</v>
      </c>
      <c r="O39" s="36">
        <f t="shared" si="2"/>
        <v>352</v>
      </c>
    </row>
    <row r="40" spans="2:15" x14ac:dyDescent="0.3">
      <c r="B40" s="32">
        <v>17</v>
      </c>
      <c r="C40" s="37" t="s">
        <v>44</v>
      </c>
      <c r="D40" s="17" t="s">
        <v>18</v>
      </c>
      <c r="E40" s="38"/>
      <c r="F40" s="35">
        <v>67</v>
      </c>
      <c r="G40" s="35">
        <v>76</v>
      </c>
      <c r="H40" s="35">
        <v>0</v>
      </c>
      <c r="I40" s="40">
        <v>63</v>
      </c>
      <c r="J40" s="35">
        <v>73</v>
      </c>
      <c r="K40" s="35">
        <v>72</v>
      </c>
      <c r="L40" s="35">
        <v>63</v>
      </c>
      <c r="M40" s="35"/>
      <c r="N40" s="35">
        <f t="shared" si="1"/>
        <v>414</v>
      </c>
      <c r="O40" s="36">
        <f t="shared" si="2"/>
        <v>351</v>
      </c>
    </row>
    <row r="41" spans="2:15" x14ac:dyDescent="0.3">
      <c r="B41" s="43">
        <v>18</v>
      </c>
      <c r="C41" s="17" t="s">
        <v>46</v>
      </c>
      <c r="D41" s="37" t="s">
        <v>12</v>
      </c>
      <c r="E41" s="38"/>
      <c r="F41" s="44">
        <v>71</v>
      </c>
      <c r="G41" s="39">
        <v>69</v>
      </c>
      <c r="H41" s="39">
        <v>63</v>
      </c>
      <c r="I41" s="39">
        <v>71</v>
      </c>
      <c r="J41" s="39">
        <v>0</v>
      </c>
      <c r="K41" s="39">
        <v>74</v>
      </c>
      <c r="L41" s="39">
        <v>66</v>
      </c>
      <c r="M41" s="39"/>
      <c r="N41" s="35">
        <f t="shared" si="1"/>
        <v>414</v>
      </c>
      <c r="O41" s="36">
        <f t="shared" si="2"/>
        <v>351</v>
      </c>
    </row>
    <row r="42" spans="2:15" x14ac:dyDescent="0.3">
      <c r="B42" s="43">
        <v>19</v>
      </c>
      <c r="C42" s="17" t="s">
        <v>48</v>
      </c>
      <c r="D42" s="17" t="s">
        <v>12</v>
      </c>
      <c r="E42" s="34"/>
      <c r="F42" s="35">
        <v>71</v>
      </c>
      <c r="G42" s="35">
        <v>73</v>
      </c>
      <c r="H42" s="35">
        <v>68</v>
      </c>
      <c r="I42" s="35">
        <v>66</v>
      </c>
      <c r="J42" s="40">
        <v>68</v>
      </c>
      <c r="K42" s="35">
        <v>65</v>
      </c>
      <c r="L42" s="35">
        <v>50</v>
      </c>
      <c r="M42" s="35"/>
      <c r="N42" s="35">
        <f t="shared" si="1"/>
        <v>461</v>
      </c>
      <c r="O42" s="36">
        <f t="shared" si="2"/>
        <v>346</v>
      </c>
    </row>
    <row r="43" spans="2:15" x14ac:dyDescent="0.3">
      <c r="B43" s="32">
        <v>20</v>
      </c>
      <c r="C43" s="33" t="s">
        <v>60</v>
      </c>
      <c r="D43" s="17" t="s">
        <v>12</v>
      </c>
      <c r="E43" s="34"/>
      <c r="F43" s="40">
        <v>68</v>
      </c>
      <c r="G43" s="35">
        <v>0</v>
      </c>
      <c r="H43" s="35">
        <v>68</v>
      </c>
      <c r="I43" s="35">
        <v>0</v>
      </c>
      <c r="J43" s="35">
        <v>72</v>
      </c>
      <c r="K43" s="35">
        <v>73</v>
      </c>
      <c r="L43" s="35">
        <v>65</v>
      </c>
      <c r="M43" s="35"/>
      <c r="N43" s="35">
        <f t="shared" si="1"/>
        <v>346</v>
      </c>
      <c r="O43" s="36">
        <f t="shared" si="2"/>
        <v>346</v>
      </c>
    </row>
    <row r="44" spans="2:15" x14ac:dyDescent="0.3">
      <c r="B44" s="32">
        <v>21</v>
      </c>
      <c r="C44" s="33" t="s">
        <v>49</v>
      </c>
      <c r="D44" s="17" t="s">
        <v>21</v>
      </c>
      <c r="E44" s="34"/>
      <c r="F44" s="35">
        <v>67</v>
      </c>
      <c r="G44" s="35">
        <v>68</v>
      </c>
      <c r="H44" s="35">
        <v>63</v>
      </c>
      <c r="I44" s="35">
        <v>66</v>
      </c>
      <c r="J44" s="35">
        <v>69</v>
      </c>
      <c r="K44" s="35">
        <v>70</v>
      </c>
      <c r="L44" s="35">
        <v>69</v>
      </c>
      <c r="M44" s="35"/>
      <c r="N44" s="39">
        <f t="shared" si="1"/>
        <v>472</v>
      </c>
      <c r="O44" s="36">
        <f t="shared" si="2"/>
        <v>343</v>
      </c>
    </row>
    <row r="45" spans="2:15" x14ac:dyDescent="0.3">
      <c r="B45" s="32">
        <v>22</v>
      </c>
      <c r="C45" s="33" t="s">
        <v>51</v>
      </c>
      <c r="D45" s="17" t="s">
        <v>21</v>
      </c>
      <c r="E45" s="34"/>
      <c r="F45" s="35">
        <v>63</v>
      </c>
      <c r="G45" s="35">
        <v>68</v>
      </c>
      <c r="H45" s="45">
        <v>60</v>
      </c>
      <c r="I45" s="35">
        <v>64</v>
      </c>
      <c r="J45" s="35">
        <v>73</v>
      </c>
      <c r="K45" s="35">
        <v>69</v>
      </c>
      <c r="L45" s="35">
        <v>68</v>
      </c>
      <c r="M45" s="35"/>
      <c r="N45" s="35">
        <f t="shared" si="1"/>
        <v>465</v>
      </c>
      <c r="O45" s="36">
        <f t="shared" si="2"/>
        <v>342</v>
      </c>
    </row>
    <row r="46" spans="2:15" x14ac:dyDescent="0.3">
      <c r="B46" s="32">
        <v>23</v>
      </c>
      <c r="C46" s="37" t="s">
        <v>50</v>
      </c>
      <c r="D46" s="37" t="s">
        <v>21</v>
      </c>
      <c r="E46" s="38"/>
      <c r="F46" s="39">
        <v>64</v>
      </c>
      <c r="G46" s="39">
        <v>69</v>
      </c>
      <c r="H46" s="35">
        <v>55</v>
      </c>
      <c r="I46" s="39">
        <v>62</v>
      </c>
      <c r="J46" s="39">
        <v>69</v>
      </c>
      <c r="K46" s="39">
        <v>74</v>
      </c>
      <c r="L46" s="39">
        <v>65</v>
      </c>
      <c r="M46" s="39"/>
      <c r="N46" s="39">
        <f t="shared" si="1"/>
        <v>458</v>
      </c>
      <c r="O46" s="36">
        <f t="shared" si="2"/>
        <v>341</v>
      </c>
    </row>
    <row r="47" spans="2:15" x14ac:dyDescent="0.3">
      <c r="B47" s="32">
        <v>24</v>
      </c>
      <c r="C47" s="33" t="s">
        <v>53</v>
      </c>
      <c r="D47" s="17" t="s">
        <v>19</v>
      </c>
      <c r="E47" s="34"/>
      <c r="F47" s="35">
        <v>65</v>
      </c>
      <c r="G47" s="35">
        <v>75</v>
      </c>
      <c r="H47" s="35">
        <v>50</v>
      </c>
      <c r="I47" s="35">
        <v>0</v>
      </c>
      <c r="J47" s="35">
        <v>68</v>
      </c>
      <c r="K47" s="39">
        <v>69</v>
      </c>
      <c r="L47" s="35">
        <v>64</v>
      </c>
      <c r="M47" s="35"/>
      <c r="N47" s="39">
        <f t="shared" si="1"/>
        <v>391</v>
      </c>
      <c r="O47" s="36">
        <f t="shared" si="2"/>
        <v>341</v>
      </c>
    </row>
    <row r="48" spans="2:15" x14ac:dyDescent="0.3">
      <c r="B48" s="32">
        <v>25</v>
      </c>
      <c r="C48" s="33" t="s">
        <v>52</v>
      </c>
      <c r="D48" s="17" t="s">
        <v>19</v>
      </c>
      <c r="E48" s="34"/>
      <c r="F48" s="41">
        <v>72</v>
      </c>
      <c r="G48" s="35">
        <v>0</v>
      </c>
      <c r="H48" s="41">
        <v>55</v>
      </c>
      <c r="I48" s="41">
        <v>64</v>
      </c>
      <c r="J48" s="42">
        <v>68</v>
      </c>
      <c r="K48" s="42">
        <v>68</v>
      </c>
      <c r="L48" s="70">
        <v>60</v>
      </c>
      <c r="M48" s="35"/>
      <c r="N48" s="70">
        <f t="shared" si="1"/>
        <v>387</v>
      </c>
      <c r="O48" s="76">
        <f t="shared" si="2"/>
        <v>332</v>
      </c>
    </row>
    <row r="49" spans="2:15" x14ac:dyDescent="0.3">
      <c r="B49" s="32">
        <v>26</v>
      </c>
      <c r="C49" s="33" t="s">
        <v>54</v>
      </c>
      <c r="D49" s="17" t="s">
        <v>20</v>
      </c>
      <c r="E49" s="38"/>
      <c r="F49" s="39">
        <v>71</v>
      </c>
      <c r="G49" s="39">
        <v>67</v>
      </c>
      <c r="H49" s="39">
        <v>62</v>
      </c>
      <c r="I49" s="39">
        <v>57</v>
      </c>
      <c r="J49" s="44">
        <v>67</v>
      </c>
      <c r="K49" s="39">
        <v>0</v>
      </c>
      <c r="L49" s="39">
        <v>0</v>
      </c>
      <c r="M49" s="39"/>
      <c r="N49" s="39">
        <f t="shared" si="1"/>
        <v>324</v>
      </c>
      <c r="O49" s="36">
        <f t="shared" si="2"/>
        <v>324</v>
      </c>
    </row>
    <row r="50" spans="2:15" x14ac:dyDescent="0.3">
      <c r="B50" s="32">
        <v>27</v>
      </c>
      <c r="C50" s="37" t="s">
        <v>55</v>
      </c>
      <c r="D50" s="37" t="s">
        <v>21</v>
      </c>
      <c r="E50" s="38"/>
      <c r="F50" s="39">
        <v>0</v>
      </c>
      <c r="G50" s="39">
        <v>69</v>
      </c>
      <c r="H50" s="39">
        <v>59</v>
      </c>
      <c r="I50" s="39">
        <v>65</v>
      </c>
      <c r="J50" s="39">
        <v>61</v>
      </c>
      <c r="K50" s="39">
        <v>63</v>
      </c>
      <c r="L50" s="39">
        <v>64</v>
      </c>
      <c r="M50" s="39"/>
      <c r="N50" s="39">
        <f t="shared" si="1"/>
        <v>381</v>
      </c>
      <c r="O50" s="36">
        <f t="shared" si="2"/>
        <v>322</v>
      </c>
    </row>
    <row r="51" spans="2:15" x14ac:dyDescent="0.3">
      <c r="B51" s="48">
        <v>28</v>
      </c>
      <c r="C51" s="33" t="s">
        <v>56</v>
      </c>
      <c r="D51" s="17" t="s">
        <v>12</v>
      </c>
      <c r="E51" s="38"/>
      <c r="F51" s="44">
        <v>69</v>
      </c>
      <c r="G51" s="39">
        <v>63</v>
      </c>
      <c r="H51" s="44">
        <v>58</v>
      </c>
      <c r="I51" s="44">
        <v>60</v>
      </c>
      <c r="J51" s="39">
        <v>0</v>
      </c>
      <c r="K51" s="39">
        <v>65</v>
      </c>
      <c r="L51" s="72">
        <v>63</v>
      </c>
      <c r="M51" s="39"/>
      <c r="N51" s="39">
        <f t="shared" si="1"/>
        <v>378</v>
      </c>
      <c r="O51" s="36">
        <f t="shared" si="2"/>
        <v>320</v>
      </c>
    </row>
    <row r="52" spans="2:15" x14ac:dyDescent="0.3">
      <c r="B52" s="48">
        <v>29</v>
      </c>
      <c r="C52" s="49" t="s">
        <v>61</v>
      </c>
      <c r="D52" s="17" t="s">
        <v>19</v>
      </c>
      <c r="E52" s="50"/>
      <c r="F52" s="35">
        <v>67</v>
      </c>
      <c r="G52" s="35">
        <v>62</v>
      </c>
      <c r="H52" s="45">
        <v>55</v>
      </c>
      <c r="I52" s="35">
        <v>0</v>
      </c>
      <c r="J52" s="35">
        <v>66</v>
      </c>
      <c r="K52" s="35">
        <v>0</v>
      </c>
      <c r="L52" s="35">
        <v>67</v>
      </c>
      <c r="M52" s="35"/>
      <c r="N52" s="35">
        <f t="shared" si="1"/>
        <v>317</v>
      </c>
      <c r="O52" s="36">
        <f t="shared" si="2"/>
        <v>317</v>
      </c>
    </row>
    <row r="53" spans="2:15" x14ac:dyDescent="0.3">
      <c r="B53" s="48">
        <v>30</v>
      </c>
      <c r="C53" s="33" t="s">
        <v>58</v>
      </c>
      <c r="D53" s="17" t="s">
        <v>21</v>
      </c>
      <c r="E53" s="34"/>
      <c r="F53" s="35">
        <v>72</v>
      </c>
      <c r="G53" s="35">
        <v>56</v>
      </c>
      <c r="H53" s="35">
        <v>61</v>
      </c>
      <c r="I53" s="35">
        <v>50</v>
      </c>
      <c r="J53" s="35">
        <v>53</v>
      </c>
      <c r="K53" s="35">
        <v>49</v>
      </c>
      <c r="L53" s="35">
        <v>63</v>
      </c>
      <c r="M53" s="35"/>
      <c r="N53" s="35">
        <f t="shared" si="1"/>
        <v>404</v>
      </c>
      <c r="O53" s="36">
        <f t="shared" si="2"/>
        <v>305</v>
      </c>
    </row>
    <row r="54" spans="2:15" x14ac:dyDescent="0.3">
      <c r="B54" s="48">
        <v>31</v>
      </c>
      <c r="C54" s="17" t="s">
        <v>57</v>
      </c>
      <c r="D54" s="17" t="s">
        <v>21</v>
      </c>
      <c r="E54" s="34"/>
      <c r="F54" s="41">
        <v>58</v>
      </c>
      <c r="G54" s="41">
        <v>56</v>
      </c>
      <c r="H54" s="41">
        <v>53</v>
      </c>
      <c r="I54" s="35">
        <v>0</v>
      </c>
      <c r="J54" s="42">
        <v>65</v>
      </c>
      <c r="K54" s="42">
        <v>64</v>
      </c>
      <c r="L54" s="70">
        <v>61</v>
      </c>
      <c r="M54" s="35"/>
      <c r="N54" s="70">
        <f t="shared" si="1"/>
        <v>357</v>
      </c>
      <c r="O54" s="76">
        <f t="shared" si="2"/>
        <v>304</v>
      </c>
    </row>
    <row r="55" spans="2:15" x14ac:dyDescent="0.3">
      <c r="B55" s="48">
        <v>32</v>
      </c>
      <c r="C55" s="37" t="s">
        <v>62</v>
      </c>
      <c r="D55" s="37" t="s">
        <v>20</v>
      </c>
      <c r="E55" s="38"/>
      <c r="F55" s="39">
        <v>72</v>
      </c>
      <c r="G55" s="39">
        <v>79</v>
      </c>
      <c r="H55" s="39">
        <v>0</v>
      </c>
      <c r="I55" s="35">
        <v>0</v>
      </c>
      <c r="J55" s="39">
        <v>74</v>
      </c>
      <c r="K55" s="39">
        <v>0</v>
      </c>
      <c r="L55" s="39">
        <v>70</v>
      </c>
      <c r="M55" s="39"/>
      <c r="N55" s="39">
        <f t="shared" si="1"/>
        <v>295</v>
      </c>
      <c r="O55" s="36">
        <f t="shared" si="2"/>
        <v>295</v>
      </c>
    </row>
    <row r="56" spans="2:15" x14ac:dyDescent="0.3">
      <c r="B56" s="48">
        <v>33</v>
      </c>
      <c r="C56" s="37" t="s">
        <v>63</v>
      </c>
      <c r="D56" s="37" t="s">
        <v>21</v>
      </c>
      <c r="E56" s="38"/>
      <c r="F56" s="46">
        <v>60</v>
      </c>
      <c r="G56" s="39">
        <v>0</v>
      </c>
      <c r="H56" s="46">
        <v>48</v>
      </c>
      <c r="I56" s="46">
        <v>53</v>
      </c>
      <c r="J56" s="39">
        <v>0</v>
      </c>
      <c r="K56" s="47">
        <v>60</v>
      </c>
      <c r="L56" s="69">
        <v>61</v>
      </c>
      <c r="M56" s="39"/>
      <c r="N56" s="69">
        <f t="shared" si="1"/>
        <v>282</v>
      </c>
      <c r="O56" s="76">
        <f t="shared" si="2"/>
        <v>282</v>
      </c>
    </row>
    <row r="57" spans="2:15" x14ac:dyDescent="0.3">
      <c r="B57" s="48">
        <v>34</v>
      </c>
      <c r="C57" s="33" t="s">
        <v>64</v>
      </c>
      <c r="D57" s="17" t="s">
        <v>20</v>
      </c>
      <c r="E57" s="38"/>
      <c r="F57" s="39">
        <v>0</v>
      </c>
      <c r="G57" s="39">
        <v>0</v>
      </c>
      <c r="H57" s="39">
        <v>65</v>
      </c>
      <c r="I57" s="39">
        <v>67</v>
      </c>
      <c r="J57" s="39">
        <v>68</v>
      </c>
      <c r="K57" s="39">
        <v>0</v>
      </c>
      <c r="L57" s="39">
        <v>72</v>
      </c>
      <c r="M57" s="39"/>
      <c r="N57" s="39">
        <f t="shared" si="1"/>
        <v>272</v>
      </c>
      <c r="O57" s="36">
        <f t="shared" si="2"/>
        <v>272</v>
      </c>
    </row>
    <row r="58" spans="2:15" x14ac:dyDescent="0.3">
      <c r="B58" s="48">
        <v>35</v>
      </c>
      <c r="C58" s="37" t="s">
        <v>65</v>
      </c>
      <c r="D58" s="17" t="s">
        <v>12</v>
      </c>
      <c r="E58" s="38"/>
      <c r="F58" s="44">
        <v>71</v>
      </c>
      <c r="G58" s="39">
        <v>0</v>
      </c>
      <c r="H58" s="39">
        <v>0</v>
      </c>
      <c r="I58" s="39">
        <v>54</v>
      </c>
      <c r="J58" s="44">
        <v>69</v>
      </c>
      <c r="K58" s="35">
        <v>0</v>
      </c>
      <c r="L58" s="39">
        <v>0</v>
      </c>
      <c r="M58" s="39"/>
      <c r="N58" s="39">
        <f t="shared" si="1"/>
        <v>194</v>
      </c>
      <c r="O58" s="36">
        <f t="shared" si="2"/>
        <v>194</v>
      </c>
    </row>
    <row r="59" spans="2:15" x14ac:dyDescent="0.3">
      <c r="B59" s="48">
        <v>36</v>
      </c>
      <c r="C59" s="37" t="s">
        <v>126</v>
      </c>
      <c r="D59" s="37" t="s">
        <v>12</v>
      </c>
      <c r="E59" s="38"/>
      <c r="F59" s="39">
        <v>0</v>
      </c>
      <c r="G59" s="39">
        <v>0</v>
      </c>
      <c r="H59" s="39">
        <v>0</v>
      </c>
      <c r="I59" s="39">
        <v>0</v>
      </c>
      <c r="J59" s="39">
        <v>71</v>
      </c>
      <c r="K59" s="39">
        <v>0</v>
      </c>
      <c r="L59" s="72">
        <v>72</v>
      </c>
      <c r="M59" s="39"/>
      <c r="N59" s="39">
        <f t="shared" si="1"/>
        <v>143</v>
      </c>
      <c r="O59" s="36">
        <f t="shared" si="2"/>
        <v>143</v>
      </c>
    </row>
    <row r="60" spans="2:15" x14ac:dyDescent="0.3">
      <c r="B60" s="48">
        <v>37</v>
      </c>
      <c r="C60" s="37" t="s">
        <v>67</v>
      </c>
      <c r="D60" s="37" t="s">
        <v>12</v>
      </c>
      <c r="E60" s="34"/>
      <c r="F60" s="35">
        <v>0</v>
      </c>
      <c r="G60" s="35">
        <v>0</v>
      </c>
      <c r="H60" s="35">
        <v>0</v>
      </c>
      <c r="I60" s="35">
        <v>0</v>
      </c>
      <c r="J60" s="35">
        <v>71</v>
      </c>
      <c r="K60" s="35">
        <v>0</v>
      </c>
      <c r="L60" s="71">
        <v>67</v>
      </c>
      <c r="M60" s="35"/>
      <c r="N60" s="39">
        <f t="shared" si="1"/>
        <v>138</v>
      </c>
      <c r="O60" s="36">
        <f t="shared" si="2"/>
        <v>138</v>
      </c>
    </row>
    <row r="61" spans="2:15" x14ac:dyDescent="0.3">
      <c r="B61" s="48">
        <v>38</v>
      </c>
      <c r="C61" s="33" t="s">
        <v>66</v>
      </c>
      <c r="D61" s="37" t="s">
        <v>18</v>
      </c>
      <c r="E61" s="34"/>
      <c r="F61" s="35">
        <v>67</v>
      </c>
      <c r="G61" s="40">
        <v>65</v>
      </c>
      <c r="H61" s="39">
        <v>0</v>
      </c>
      <c r="I61" s="35">
        <v>0</v>
      </c>
      <c r="J61" s="35">
        <v>0</v>
      </c>
      <c r="K61" s="35">
        <v>0</v>
      </c>
      <c r="L61" s="35">
        <v>0</v>
      </c>
      <c r="M61" s="35"/>
      <c r="N61" s="35">
        <f t="shared" si="1"/>
        <v>132</v>
      </c>
      <c r="O61" s="36">
        <f t="shared" si="2"/>
        <v>132</v>
      </c>
    </row>
    <row r="62" spans="2:15" x14ac:dyDescent="0.3">
      <c r="B62" s="48">
        <v>39</v>
      </c>
      <c r="C62" s="33" t="s">
        <v>68</v>
      </c>
      <c r="D62" s="17" t="s">
        <v>12</v>
      </c>
      <c r="E62" s="34"/>
      <c r="F62" s="35">
        <v>70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5"/>
      <c r="N62" s="35">
        <f t="shared" si="1"/>
        <v>70</v>
      </c>
      <c r="O62" s="36">
        <f t="shared" si="2"/>
        <v>70</v>
      </c>
    </row>
    <row r="63" spans="2:15" x14ac:dyDescent="0.3">
      <c r="B63" s="48">
        <v>40</v>
      </c>
      <c r="C63" s="37" t="s">
        <v>69</v>
      </c>
      <c r="D63" s="37" t="s">
        <v>18</v>
      </c>
      <c r="E63" s="38"/>
      <c r="F63" s="44">
        <v>68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/>
      <c r="N63" s="39">
        <f t="shared" si="1"/>
        <v>68</v>
      </c>
      <c r="O63" s="36">
        <f t="shared" si="2"/>
        <v>68</v>
      </c>
    </row>
    <row r="64" spans="2:15" x14ac:dyDescent="0.3">
      <c r="B64" s="48">
        <v>41</v>
      </c>
      <c r="C64" s="37" t="s">
        <v>70</v>
      </c>
      <c r="D64" s="17" t="s">
        <v>12</v>
      </c>
      <c r="E64" s="38"/>
      <c r="F64" s="39">
        <v>67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/>
      <c r="N64" s="39">
        <f t="shared" si="1"/>
        <v>67</v>
      </c>
      <c r="O64" s="36">
        <f t="shared" si="2"/>
        <v>67</v>
      </c>
    </row>
    <row r="65" spans="2:22" x14ac:dyDescent="0.3">
      <c r="B65" s="48">
        <v>42</v>
      </c>
      <c r="C65" s="37" t="s">
        <v>71</v>
      </c>
      <c r="D65" s="37" t="s">
        <v>18</v>
      </c>
      <c r="E65" s="38"/>
      <c r="F65" s="44">
        <v>53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/>
      <c r="N65" s="39">
        <f t="shared" si="1"/>
        <v>53</v>
      </c>
      <c r="O65" s="36">
        <f t="shared" si="2"/>
        <v>53</v>
      </c>
    </row>
    <row r="66" spans="2:22" x14ac:dyDescent="0.3">
      <c r="B66" s="48">
        <v>43</v>
      </c>
      <c r="C66" s="37" t="s">
        <v>72</v>
      </c>
      <c r="D66" s="37" t="s">
        <v>19</v>
      </c>
      <c r="E66" s="38"/>
      <c r="F66" s="39">
        <v>0</v>
      </c>
      <c r="G66" s="39">
        <v>52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/>
      <c r="N66" s="39">
        <f t="shared" si="1"/>
        <v>52</v>
      </c>
      <c r="O66" s="36">
        <f t="shared" si="2"/>
        <v>52</v>
      </c>
    </row>
    <row r="67" spans="2:22" x14ac:dyDescent="0.3">
      <c r="B67" s="48"/>
      <c r="C67" s="37"/>
      <c r="D67" s="37"/>
      <c r="E67" s="38"/>
      <c r="F67" s="39"/>
      <c r="G67" s="39"/>
      <c r="H67" s="39"/>
      <c r="I67" s="39"/>
      <c r="J67" s="39"/>
      <c r="K67" s="39"/>
      <c r="L67" s="39"/>
      <c r="M67" s="39"/>
      <c r="N67" s="39"/>
      <c r="O67" s="51"/>
    </row>
    <row r="68" spans="2:22" x14ac:dyDescent="0.3">
      <c r="B68" s="48"/>
      <c r="C68" s="37"/>
      <c r="D68" s="37"/>
      <c r="E68" s="38"/>
      <c r="F68" s="39"/>
      <c r="G68" s="39"/>
      <c r="H68" s="39"/>
      <c r="I68" s="39"/>
      <c r="J68" s="39"/>
      <c r="K68" s="39"/>
      <c r="L68" s="39"/>
      <c r="M68" s="39"/>
      <c r="N68" s="39"/>
      <c r="O68" s="51"/>
    </row>
    <row r="69" spans="2:22" x14ac:dyDescent="0.3">
      <c r="B69" s="52"/>
      <c r="C69" s="53"/>
      <c r="D69" s="54"/>
      <c r="E69" s="55"/>
      <c r="F69" s="56"/>
      <c r="G69" s="56"/>
      <c r="H69" s="56"/>
      <c r="I69" s="56"/>
      <c r="J69" s="56"/>
      <c r="K69" s="56"/>
      <c r="L69" s="56"/>
      <c r="M69" s="56"/>
      <c r="N69" s="56"/>
      <c r="O69" s="57"/>
    </row>
    <row r="70" spans="2:22" x14ac:dyDescent="0.3">
      <c r="G70" s="58"/>
      <c r="H70" s="58"/>
      <c r="I70" s="58"/>
      <c r="J70" s="58"/>
      <c r="K70" s="58"/>
      <c r="L70" s="58"/>
      <c r="M70" s="58"/>
      <c r="N70" s="58"/>
      <c r="O70" s="58"/>
    </row>
    <row r="71" spans="2:22" x14ac:dyDescent="0.3">
      <c r="G71" s="59" t="s">
        <v>29</v>
      </c>
      <c r="H71" s="60" t="s">
        <v>73</v>
      </c>
      <c r="I71" s="61" t="s">
        <v>74</v>
      </c>
      <c r="J71" s="62" t="s">
        <v>75</v>
      </c>
      <c r="K71" s="63"/>
    </row>
    <row r="74" spans="2:22" ht="15.6" customHeight="1" x14ac:dyDescent="0.3">
      <c r="B74" s="26"/>
      <c r="C74" s="80" t="s">
        <v>22</v>
      </c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Q74" s="79"/>
      <c r="R74" s="79"/>
      <c r="S74" s="79"/>
      <c r="T74" s="79"/>
      <c r="U74" s="79"/>
      <c r="V74" s="2"/>
    </row>
    <row r="75" spans="2:22" ht="41.55" customHeight="1" x14ac:dyDescent="0.3">
      <c r="B75" s="27"/>
      <c r="C75" s="28" t="s">
        <v>29</v>
      </c>
      <c r="D75" s="29" t="s">
        <v>1</v>
      </c>
      <c r="E75" s="29"/>
      <c r="F75" s="30" t="str">
        <f t="shared" ref="F75:L75" si="3">F4</f>
        <v>Rd 1
05/10/25</v>
      </c>
      <c r="G75" s="30" t="str">
        <f t="shared" si="3"/>
        <v>Rd 2
9/11/25</v>
      </c>
      <c r="H75" s="30" t="str">
        <f t="shared" si="3"/>
        <v>Rd 3
30/11/25</v>
      </c>
      <c r="I75" s="30" t="str">
        <f t="shared" si="3"/>
        <v>Rd 4
18/1/26</v>
      </c>
      <c r="J75" s="30" t="str">
        <f t="shared" si="3"/>
        <v>Rd 5
1/2/26</v>
      </c>
      <c r="K75" s="30" t="str">
        <f t="shared" si="3"/>
        <v>Rd 6 15/3/26</v>
      </c>
      <c r="L75" s="30" t="str">
        <f t="shared" si="3"/>
        <v>Rd 7
12/4/26</v>
      </c>
      <c r="M75" s="30"/>
      <c r="N75" s="30" t="s">
        <v>9</v>
      </c>
      <c r="O75" s="31" t="s">
        <v>30</v>
      </c>
      <c r="Q75" s="2"/>
      <c r="R75" s="2"/>
      <c r="S75" s="2"/>
      <c r="T75" s="2"/>
      <c r="U75" s="2"/>
      <c r="V75" s="2"/>
    </row>
    <row r="76" spans="2:22" x14ac:dyDescent="0.3">
      <c r="B76" s="32">
        <v>1</v>
      </c>
      <c r="C76" s="37" t="s">
        <v>127</v>
      </c>
      <c r="D76" s="64" t="s">
        <v>23</v>
      </c>
      <c r="E76" s="64"/>
      <c r="F76" s="39">
        <v>79</v>
      </c>
      <c r="G76" s="39">
        <v>73</v>
      </c>
      <c r="H76" s="39">
        <v>65</v>
      </c>
      <c r="I76" s="39">
        <v>72</v>
      </c>
      <c r="J76" s="39">
        <v>70</v>
      </c>
      <c r="K76" s="39">
        <v>76</v>
      </c>
      <c r="L76" s="39">
        <v>70</v>
      </c>
      <c r="M76" s="39"/>
      <c r="N76" s="39">
        <f t="shared" ref="N76:N107" si="4">SUM(F76:L76)</f>
        <v>505</v>
      </c>
      <c r="O76" s="36">
        <f t="shared" ref="O76:O107" si="5">LARGE(F76:L76,1)+LARGE(F76:L76,2)+LARGE(F76:L76,3)+LARGE(F76:L76,4)+LARGE(F76:L76,5)</f>
        <v>370</v>
      </c>
      <c r="Q76" s="2"/>
      <c r="R76" s="2"/>
      <c r="S76" s="2"/>
      <c r="T76" s="2"/>
      <c r="U76" s="2"/>
      <c r="V76" s="2"/>
    </row>
    <row r="77" spans="2:22" x14ac:dyDescent="0.3">
      <c r="B77" s="32">
        <v>2</v>
      </c>
      <c r="C77" s="37" t="s">
        <v>76</v>
      </c>
      <c r="D77" s="64" t="s">
        <v>23</v>
      </c>
      <c r="E77" s="64"/>
      <c r="F77" s="39">
        <v>76</v>
      </c>
      <c r="G77" s="39">
        <v>77</v>
      </c>
      <c r="H77" s="39">
        <v>0</v>
      </c>
      <c r="I77" s="39">
        <v>72</v>
      </c>
      <c r="J77" s="39">
        <v>73</v>
      </c>
      <c r="K77" s="39">
        <v>71</v>
      </c>
      <c r="L77" s="39">
        <v>67</v>
      </c>
      <c r="M77" s="39"/>
      <c r="N77" s="39">
        <f t="shared" si="4"/>
        <v>436</v>
      </c>
      <c r="O77" s="36">
        <f t="shared" si="5"/>
        <v>369</v>
      </c>
      <c r="R77" s="2"/>
      <c r="S77" s="2"/>
      <c r="T77" s="2"/>
      <c r="U77" s="2"/>
      <c r="V77" s="2"/>
    </row>
    <row r="78" spans="2:22" x14ac:dyDescent="0.3">
      <c r="B78" s="32">
        <v>3</v>
      </c>
      <c r="C78" s="33" t="s">
        <v>77</v>
      </c>
      <c r="D78" s="17" t="s">
        <v>24</v>
      </c>
      <c r="E78" s="17"/>
      <c r="F78" s="35">
        <v>70</v>
      </c>
      <c r="G78" s="35">
        <v>76</v>
      </c>
      <c r="H78" s="35">
        <v>63</v>
      </c>
      <c r="I78" s="35">
        <v>72</v>
      </c>
      <c r="J78" s="35">
        <v>75</v>
      </c>
      <c r="K78" s="35">
        <v>75</v>
      </c>
      <c r="L78" s="35">
        <v>68</v>
      </c>
      <c r="M78" s="35"/>
      <c r="N78" s="35">
        <f t="shared" si="4"/>
        <v>499</v>
      </c>
      <c r="O78" s="36">
        <f t="shared" si="5"/>
        <v>368</v>
      </c>
      <c r="R78" s="2"/>
      <c r="S78" s="2"/>
      <c r="T78" s="2"/>
      <c r="U78" s="2"/>
      <c r="V78" s="2"/>
    </row>
    <row r="79" spans="2:22" x14ac:dyDescent="0.3">
      <c r="B79" s="32">
        <v>4</v>
      </c>
      <c r="C79" s="33" t="s">
        <v>96</v>
      </c>
      <c r="D79" s="17" t="s">
        <v>24</v>
      </c>
      <c r="E79" s="17"/>
      <c r="F79" s="35">
        <v>0</v>
      </c>
      <c r="G79" s="35">
        <v>79</v>
      </c>
      <c r="H79" s="35">
        <v>69</v>
      </c>
      <c r="I79" s="35">
        <v>73</v>
      </c>
      <c r="J79" s="35">
        <v>0</v>
      </c>
      <c r="K79" s="35">
        <v>73</v>
      </c>
      <c r="L79" s="35">
        <v>65</v>
      </c>
      <c r="M79" s="35"/>
      <c r="N79" s="35">
        <f t="shared" si="4"/>
        <v>359</v>
      </c>
      <c r="O79" s="36">
        <f t="shared" si="5"/>
        <v>359</v>
      </c>
      <c r="R79" s="2"/>
      <c r="S79" s="2"/>
      <c r="T79" s="2"/>
      <c r="U79" s="2"/>
      <c r="V79" s="2"/>
    </row>
    <row r="80" spans="2:22" x14ac:dyDescent="0.3">
      <c r="B80" s="32">
        <v>5</v>
      </c>
      <c r="C80" s="37" t="s">
        <v>78</v>
      </c>
      <c r="D80" s="64" t="s">
        <v>13</v>
      </c>
      <c r="E80" s="64"/>
      <c r="F80" s="39">
        <v>69</v>
      </c>
      <c r="G80" s="39">
        <v>74</v>
      </c>
      <c r="H80" s="39">
        <v>0</v>
      </c>
      <c r="I80" s="39">
        <v>70</v>
      </c>
      <c r="J80" s="39">
        <v>68</v>
      </c>
      <c r="K80" s="39">
        <v>62</v>
      </c>
      <c r="L80" s="39">
        <v>0</v>
      </c>
      <c r="M80" s="39"/>
      <c r="N80" s="39">
        <f t="shared" si="4"/>
        <v>343</v>
      </c>
      <c r="O80" s="36">
        <f t="shared" si="5"/>
        <v>343</v>
      </c>
      <c r="R80" s="2"/>
      <c r="S80" s="2"/>
      <c r="T80" s="2"/>
      <c r="U80" s="2"/>
      <c r="V80" s="2"/>
    </row>
    <row r="81" spans="2:22" x14ac:dyDescent="0.3">
      <c r="B81" s="32">
        <v>6</v>
      </c>
      <c r="C81" s="33" t="s">
        <v>80</v>
      </c>
      <c r="D81" s="17" t="s">
        <v>24</v>
      </c>
      <c r="E81" s="17"/>
      <c r="F81" s="35">
        <v>67</v>
      </c>
      <c r="G81" s="35">
        <v>69</v>
      </c>
      <c r="H81" s="35">
        <v>62</v>
      </c>
      <c r="I81" s="35">
        <v>65</v>
      </c>
      <c r="J81" s="35">
        <v>68</v>
      </c>
      <c r="K81" s="35">
        <v>69</v>
      </c>
      <c r="L81" s="35">
        <v>67</v>
      </c>
      <c r="M81" s="35"/>
      <c r="N81" s="35">
        <f t="shared" si="4"/>
        <v>467</v>
      </c>
      <c r="O81" s="36">
        <f t="shared" si="5"/>
        <v>340</v>
      </c>
      <c r="R81" s="2"/>
      <c r="S81" s="2"/>
      <c r="T81" s="2"/>
      <c r="U81" s="2"/>
      <c r="V81" s="2"/>
    </row>
    <row r="82" spans="2:22" x14ac:dyDescent="0.3">
      <c r="B82" s="32">
        <v>7</v>
      </c>
      <c r="C82" s="33" t="s">
        <v>79</v>
      </c>
      <c r="D82" s="17" t="s">
        <v>13</v>
      </c>
      <c r="E82" s="17"/>
      <c r="F82" s="40">
        <v>69</v>
      </c>
      <c r="G82" s="35">
        <v>78</v>
      </c>
      <c r="H82" s="35">
        <v>62</v>
      </c>
      <c r="I82" s="35">
        <v>61</v>
      </c>
      <c r="J82" s="35">
        <v>0</v>
      </c>
      <c r="K82" s="35">
        <v>69</v>
      </c>
      <c r="L82" s="35">
        <v>0</v>
      </c>
      <c r="M82" s="35"/>
      <c r="N82" s="35">
        <f t="shared" si="4"/>
        <v>339</v>
      </c>
      <c r="O82" s="36">
        <f t="shared" si="5"/>
        <v>339</v>
      </c>
      <c r="R82" s="2"/>
      <c r="S82" s="2"/>
      <c r="T82" s="2"/>
      <c r="U82" s="2"/>
      <c r="V82" s="2"/>
    </row>
    <row r="83" spans="2:22" x14ac:dyDescent="0.3">
      <c r="B83" s="32">
        <v>8</v>
      </c>
      <c r="C83" s="37" t="s">
        <v>81</v>
      </c>
      <c r="D83" s="64" t="s">
        <v>23</v>
      </c>
      <c r="E83" s="64"/>
      <c r="F83" s="46">
        <v>70</v>
      </c>
      <c r="G83" s="46">
        <v>68</v>
      </c>
      <c r="H83" s="46">
        <v>61</v>
      </c>
      <c r="I83" s="46">
        <v>59</v>
      </c>
      <c r="J83" s="46">
        <v>69</v>
      </c>
      <c r="K83" s="41">
        <v>63</v>
      </c>
      <c r="L83" s="69">
        <v>66</v>
      </c>
      <c r="M83" s="39"/>
      <c r="N83" s="70">
        <f t="shared" si="4"/>
        <v>456</v>
      </c>
      <c r="O83" s="76">
        <f t="shared" si="5"/>
        <v>336</v>
      </c>
      <c r="R83" s="2"/>
      <c r="S83" s="2"/>
      <c r="T83" s="2"/>
      <c r="U83" s="2"/>
      <c r="V83" s="2"/>
    </row>
    <row r="84" spans="2:22" x14ac:dyDescent="0.3">
      <c r="B84" s="32">
        <v>9</v>
      </c>
      <c r="C84" s="37" t="s">
        <v>83</v>
      </c>
      <c r="D84" s="64" t="s">
        <v>13</v>
      </c>
      <c r="E84" s="64"/>
      <c r="F84" s="39">
        <v>67</v>
      </c>
      <c r="G84" s="39">
        <v>55</v>
      </c>
      <c r="H84" s="39">
        <v>51</v>
      </c>
      <c r="I84" s="39">
        <v>63</v>
      </c>
      <c r="J84" s="65">
        <v>72</v>
      </c>
      <c r="K84" s="35">
        <v>69</v>
      </c>
      <c r="L84" s="39">
        <v>65</v>
      </c>
      <c r="M84" s="39"/>
      <c r="N84" s="39">
        <f t="shared" si="4"/>
        <v>442</v>
      </c>
      <c r="O84" s="36">
        <f t="shared" si="5"/>
        <v>336</v>
      </c>
      <c r="R84" s="2"/>
      <c r="S84" s="2"/>
      <c r="T84" s="2"/>
      <c r="U84" s="2"/>
      <c r="V84" s="2"/>
    </row>
    <row r="85" spans="2:22" x14ac:dyDescent="0.3">
      <c r="B85" s="32">
        <v>10</v>
      </c>
      <c r="C85" s="37" t="s">
        <v>82</v>
      </c>
      <c r="D85" s="64" t="s">
        <v>13</v>
      </c>
      <c r="E85" s="64"/>
      <c r="F85" s="39">
        <v>66</v>
      </c>
      <c r="G85" s="39">
        <v>66</v>
      </c>
      <c r="H85" s="39">
        <v>59</v>
      </c>
      <c r="I85" s="39">
        <v>69</v>
      </c>
      <c r="J85" s="39">
        <v>0</v>
      </c>
      <c r="K85" s="39">
        <v>67</v>
      </c>
      <c r="L85" s="39">
        <v>64</v>
      </c>
      <c r="M85" s="39"/>
      <c r="N85" s="39">
        <f t="shared" si="4"/>
        <v>391</v>
      </c>
      <c r="O85" s="36">
        <f t="shared" si="5"/>
        <v>332</v>
      </c>
    </row>
    <row r="86" spans="2:22" x14ac:dyDescent="0.3">
      <c r="B86" s="32">
        <v>11</v>
      </c>
      <c r="C86" s="33" t="s">
        <v>85</v>
      </c>
      <c r="D86" s="17" t="s">
        <v>27</v>
      </c>
      <c r="E86" s="17"/>
      <c r="F86" s="41">
        <v>68</v>
      </c>
      <c r="G86" s="41">
        <v>58</v>
      </c>
      <c r="H86" s="42">
        <v>54</v>
      </c>
      <c r="I86" s="47">
        <v>58</v>
      </c>
      <c r="J86" s="42">
        <v>69</v>
      </c>
      <c r="K86" s="42">
        <v>69</v>
      </c>
      <c r="L86" s="70">
        <v>65</v>
      </c>
      <c r="M86" s="35"/>
      <c r="N86" s="70">
        <f t="shared" si="4"/>
        <v>441</v>
      </c>
      <c r="O86" s="76">
        <f t="shared" si="5"/>
        <v>329</v>
      </c>
    </row>
    <row r="87" spans="2:22" x14ac:dyDescent="0.3">
      <c r="B87" s="32">
        <v>12</v>
      </c>
      <c r="C87" s="33" t="s">
        <v>90</v>
      </c>
      <c r="D87" s="17" t="s">
        <v>26</v>
      </c>
      <c r="E87" s="17"/>
      <c r="F87" s="35">
        <v>0</v>
      </c>
      <c r="G87" s="35">
        <v>67</v>
      </c>
      <c r="H87" s="35">
        <v>52</v>
      </c>
      <c r="I87" s="35">
        <v>64</v>
      </c>
      <c r="J87" s="35">
        <v>63</v>
      </c>
      <c r="K87" s="35">
        <v>68</v>
      </c>
      <c r="L87" s="35">
        <v>67</v>
      </c>
      <c r="M87" s="35"/>
      <c r="N87" s="35">
        <f t="shared" si="4"/>
        <v>381</v>
      </c>
      <c r="O87" s="36">
        <f t="shared" si="5"/>
        <v>329</v>
      </c>
    </row>
    <row r="88" spans="2:22" x14ac:dyDescent="0.3">
      <c r="B88" s="32">
        <v>13</v>
      </c>
      <c r="C88" s="37" t="s">
        <v>84</v>
      </c>
      <c r="D88" s="64" t="s">
        <v>26</v>
      </c>
      <c r="E88" s="64"/>
      <c r="F88" s="39">
        <v>63</v>
      </c>
      <c r="G88" s="39">
        <v>62</v>
      </c>
      <c r="H88" s="39">
        <v>0</v>
      </c>
      <c r="I88" s="39">
        <v>64</v>
      </c>
      <c r="J88" s="39">
        <v>65</v>
      </c>
      <c r="K88" s="35">
        <v>70</v>
      </c>
      <c r="L88" s="39">
        <v>60</v>
      </c>
      <c r="M88" s="39"/>
      <c r="N88" s="39">
        <f t="shared" si="4"/>
        <v>384</v>
      </c>
      <c r="O88" s="36">
        <f t="shared" si="5"/>
        <v>324</v>
      </c>
    </row>
    <row r="89" spans="2:22" x14ac:dyDescent="0.3">
      <c r="B89" s="32">
        <v>14</v>
      </c>
      <c r="C89" s="33" t="s">
        <v>86</v>
      </c>
      <c r="D89" s="17" t="s">
        <v>24</v>
      </c>
      <c r="E89" s="17"/>
      <c r="F89" s="35">
        <v>62</v>
      </c>
      <c r="G89" s="35">
        <v>58</v>
      </c>
      <c r="H89" s="35">
        <v>43</v>
      </c>
      <c r="I89" s="40">
        <v>60</v>
      </c>
      <c r="J89" s="35">
        <v>70</v>
      </c>
      <c r="K89" s="35">
        <v>71</v>
      </c>
      <c r="L89" s="35">
        <v>53</v>
      </c>
      <c r="M89" s="35"/>
      <c r="N89" s="35">
        <f t="shared" si="4"/>
        <v>417</v>
      </c>
      <c r="O89" s="36">
        <f t="shared" si="5"/>
        <v>321</v>
      </c>
    </row>
    <row r="90" spans="2:22" x14ac:dyDescent="0.3">
      <c r="B90" s="32">
        <v>15</v>
      </c>
      <c r="C90" s="37" t="s">
        <v>93</v>
      </c>
      <c r="D90" s="64" t="s">
        <v>26</v>
      </c>
      <c r="E90" s="64"/>
      <c r="F90" s="39">
        <v>59</v>
      </c>
      <c r="G90" s="39">
        <v>66</v>
      </c>
      <c r="H90" s="39">
        <v>47</v>
      </c>
      <c r="I90" s="39">
        <v>65</v>
      </c>
      <c r="J90" s="39">
        <v>0</v>
      </c>
      <c r="K90" s="35">
        <v>67</v>
      </c>
      <c r="L90" s="39">
        <v>64</v>
      </c>
      <c r="M90" s="39"/>
      <c r="N90" s="35">
        <f t="shared" si="4"/>
        <v>368</v>
      </c>
      <c r="O90" s="36">
        <f t="shared" si="5"/>
        <v>321</v>
      </c>
    </row>
    <row r="91" spans="2:22" x14ac:dyDescent="0.3">
      <c r="B91" s="32">
        <v>16</v>
      </c>
      <c r="C91" s="37" t="s">
        <v>87</v>
      </c>
      <c r="D91" s="64" t="s">
        <v>23</v>
      </c>
      <c r="E91" s="64"/>
      <c r="F91" s="39">
        <v>59</v>
      </c>
      <c r="G91" s="39">
        <v>71</v>
      </c>
      <c r="H91" s="39">
        <v>62</v>
      </c>
      <c r="I91" s="39">
        <v>55</v>
      </c>
      <c r="J91" s="39">
        <v>61</v>
      </c>
      <c r="K91" s="39">
        <v>67</v>
      </c>
      <c r="L91" s="39">
        <v>58</v>
      </c>
      <c r="M91" s="39"/>
      <c r="N91" s="39">
        <f t="shared" si="4"/>
        <v>433</v>
      </c>
      <c r="O91" s="36">
        <f t="shared" si="5"/>
        <v>320</v>
      </c>
    </row>
    <row r="92" spans="2:22" x14ac:dyDescent="0.3">
      <c r="B92" s="32">
        <v>17</v>
      </c>
      <c r="C92" s="37" t="s">
        <v>88</v>
      </c>
      <c r="D92" s="64" t="s">
        <v>13</v>
      </c>
      <c r="E92" s="64"/>
      <c r="F92" s="44">
        <v>68</v>
      </c>
      <c r="G92" s="39">
        <v>62</v>
      </c>
      <c r="H92" s="39">
        <v>0</v>
      </c>
      <c r="I92" s="39">
        <v>66</v>
      </c>
      <c r="J92" s="39">
        <v>58</v>
      </c>
      <c r="K92" s="35">
        <v>63</v>
      </c>
      <c r="L92" s="39">
        <v>0</v>
      </c>
      <c r="M92" s="39"/>
      <c r="N92" s="39">
        <f t="shared" si="4"/>
        <v>317</v>
      </c>
      <c r="O92" s="36">
        <f t="shared" si="5"/>
        <v>317</v>
      </c>
    </row>
    <row r="93" spans="2:22" x14ac:dyDescent="0.3">
      <c r="B93" s="32">
        <v>18</v>
      </c>
      <c r="C93" s="37" t="s">
        <v>89</v>
      </c>
      <c r="D93" s="64" t="s">
        <v>27</v>
      </c>
      <c r="E93" s="64"/>
      <c r="F93" s="46">
        <v>63</v>
      </c>
      <c r="G93" s="46">
        <v>60</v>
      </c>
      <c r="H93" s="47">
        <v>56</v>
      </c>
      <c r="I93" s="47">
        <v>63</v>
      </c>
      <c r="J93" s="47">
        <v>66</v>
      </c>
      <c r="K93" s="47">
        <v>62</v>
      </c>
      <c r="L93" s="39">
        <v>0</v>
      </c>
      <c r="M93" s="39"/>
      <c r="N93" s="69">
        <f t="shared" si="4"/>
        <v>370</v>
      </c>
      <c r="O93" s="76">
        <f t="shared" si="5"/>
        <v>314</v>
      </c>
    </row>
    <row r="94" spans="2:22" x14ac:dyDescent="0.3">
      <c r="B94" s="32">
        <v>19</v>
      </c>
      <c r="C94" s="37" t="s">
        <v>91</v>
      </c>
      <c r="D94" s="64" t="s">
        <v>27</v>
      </c>
      <c r="E94" s="64"/>
      <c r="F94" s="39">
        <v>62</v>
      </c>
      <c r="G94" s="39">
        <v>66</v>
      </c>
      <c r="H94" s="39">
        <v>55</v>
      </c>
      <c r="I94" s="39">
        <v>62</v>
      </c>
      <c r="J94" s="39">
        <v>62</v>
      </c>
      <c r="K94" s="39">
        <v>56</v>
      </c>
      <c r="L94" s="39">
        <v>0</v>
      </c>
      <c r="M94" s="39"/>
      <c r="N94" s="39">
        <f t="shared" si="4"/>
        <v>363</v>
      </c>
      <c r="O94" s="36">
        <f t="shared" si="5"/>
        <v>308</v>
      </c>
    </row>
    <row r="95" spans="2:22" x14ac:dyDescent="0.3">
      <c r="B95" s="32">
        <v>20</v>
      </c>
      <c r="C95" s="33" t="s">
        <v>92</v>
      </c>
      <c r="D95" s="17" t="s">
        <v>27</v>
      </c>
      <c r="E95" s="17"/>
      <c r="F95" s="41">
        <v>62</v>
      </c>
      <c r="G95" s="41">
        <v>61</v>
      </c>
      <c r="H95" s="42">
        <v>54</v>
      </c>
      <c r="I95" s="42">
        <v>56</v>
      </c>
      <c r="J95" s="42">
        <v>54</v>
      </c>
      <c r="K95" s="42">
        <v>71</v>
      </c>
      <c r="L95" s="70">
        <v>57</v>
      </c>
      <c r="M95" s="35"/>
      <c r="N95" s="70">
        <f t="shared" si="4"/>
        <v>415</v>
      </c>
      <c r="O95" s="76">
        <f t="shared" si="5"/>
        <v>307</v>
      </c>
    </row>
    <row r="96" spans="2:22" x14ac:dyDescent="0.3">
      <c r="B96" s="32">
        <v>21</v>
      </c>
      <c r="C96" s="37" t="s">
        <v>95</v>
      </c>
      <c r="D96" s="64" t="s">
        <v>24</v>
      </c>
      <c r="E96" s="64"/>
      <c r="F96" s="39">
        <v>68</v>
      </c>
      <c r="G96" s="39">
        <v>56</v>
      </c>
      <c r="H96" s="39">
        <v>48</v>
      </c>
      <c r="I96" s="39">
        <v>53</v>
      </c>
      <c r="J96" s="39">
        <v>62</v>
      </c>
      <c r="K96" s="39">
        <v>62</v>
      </c>
      <c r="L96" s="72">
        <v>56</v>
      </c>
      <c r="M96" s="39"/>
      <c r="N96" s="39">
        <f t="shared" si="4"/>
        <v>405</v>
      </c>
      <c r="O96" s="36">
        <f t="shared" si="5"/>
        <v>304</v>
      </c>
    </row>
    <row r="97" spans="2:15" x14ac:dyDescent="0.3">
      <c r="B97" s="32">
        <v>22</v>
      </c>
      <c r="C97" s="33" t="s">
        <v>94</v>
      </c>
      <c r="D97" s="17" t="s">
        <v>13</v>
      </c>
      <c r="E97" s="17"/>
      <c r="F97" s="35">
        <v>63</v>
      </c>
      <c r="G97" s="39">
        <v>62</v>
      </c>
      <c r="H97" s="35">
        <v>0</v>
      </c>
      <c r="I97" s="35">
        <v>58</v>
      </c>
      <c r="J97" s="35">
        <v>48</v>
      </c>
      <c r="K97" s="35">
        <v>72</v>
      </c>
      <c r="L97" s="35">
        <v>0</v>
      </c>
      <c r="M97" s="35"/>
      <c r="N97" s="35">
        <f t="shared" si="4"/>
        <v>303</v>
      </c>
      <c r="O97" s="36">
        <f t="shared" si="5"/>
        <v>303</v>
      </c>
    </row>
    <row r="98" spans="2:15" x14ac:dyDescent="0.3">
      <c r="B98" s="32">
        <v>23</v>
      </c>
      <c r="C98" s="33" t="s">
        <v>100</v>
      </c>
      <c r="D98" s="17" t="s">
        <v>26</v>
      </c>
      <c r="E98" s="17"/>
      <c r="F98" s="35">
        <v>0</v>
      </c>
      <c r="G98" s="35">
        <v>54</v>
      </c>
      <c r="H98" s="35">
        <v>0</v>
      </c>
      <c r="I98" s="35">
        <v>55</v>
      </c>
      <c r="J98" s="35">
        <v>62</v>
      </c>
      <c r="K98" s="35">
        <v>67</v>
      </c>
      <c r="L98" s="35">
        <v>56</v>
      </c>
      <c r="M98" s="35"/>
      <c r="N98" s="35">
        <f t="shared" si="4"/>
        <v>294</v>
      </c>
      <c r="O98" s="36">
        <f t="shared" si="5"/>
        <v>294</v>
      </c>
    </row>
    <row r="99" spans="2:15" x14ac:dyDescent="0.3">
      <c r="B99" s="32">
        <v>24</v>
      </c>
      <c r="C99" s="33" t="s">
        <v>97</v>
      </c>
      <c r="D99" s="17" t="s">
        <v>27</v>
      </c>
      <c r="E99" s="17"/>
      <c r="F99" s="41">
        <v>58</v>
      </c>
      <c r="G99" s="46">
        <v>64</v>
      </c>
      <c r="H99" s="42">
        <v>50</v>
      </c>
      <c r="I99" s="42">
        <v>49</v>
      </c>
      <c r="J99" s="42">
        <v>58</v>
      </c>
      <c r="K99" s="42">
        <v>61</v>
      </c>
      <c r="L99" s="35">
        <v>0</v>
      </c>
      <c r="M99" s="35"/>
      <c r="N99" s="70">
        <f t="shared" si="4"/>
        <v>340</v>
      </c>
      <c r="O99" s="76">
        <f t="shared" si="5"/>
        <v>291</v>
      </c>
    </row>
    <row r="100" spans="2:15" x14ac:dyDescent="0.3">
      <c r="B100" s="32">
        <v>25</v>
      </c>
      <c r="C100" s="37" t="s">
        <v>98</v>
      </c>
      <c r="D100" s="64" t="s">
        <v>13</v>
      </c>
      <c r="E100" s="64"/>
      <c r="F100" s="39">
        <v>0</v>
      </c>
      <c r="G100" s="44">
        <v>70</v>
      </c>
      <c r="H100" s="39">
        <v>0</v>
      </c>
      <c r="I100" s="39">
        <v>71</v>
      </c>
      <c r="J100" s="65">
        <v>73</v>
      </c>
      <c r="K100" s="39">
        <v>70</v>
      </c>
      <c r="L100" s="39">
        <v>0</v>
      </c>
      <c r="M100" s="39"/>
      <c r="N100" s="35">
        <f t="shared" si="4"/>
        <v>284</v>
      </c>
      <c r="O100" s="36">
        <f t="shared" si="5"/>
        <v>284</v>
      </c>
    </row>
    <row r="101" spans="2:15" x14ac:dyDescent="0.3">
      <c r="B101" s="48">
        <v>26</v>
      </c>
      <c r="C101" s="33" t="s">
        <v>99</v>
      </c>
      <c r="D101" s="17" t="s">
        <v>26</v>
      </c>
      <c r="E101" s="17"/>
      <c r="F101" s="35">
        <v>62</v>
      </c>
      <c r="G101" s="35">
        <v>58</v>
      </c>
      <c r="H101" s="35">
        <v>43</v>
      </c>
      <c r="I101" s="35">
        <v>52</v>
      </c>
      <c r="J101" s="35">
        <v>0</v>
      </c>
      <c r="K101" s="35">
        <v>60</v>
      </c>
      <c r="L101" s="35">
        <v>0</v>
      </c>
      <c r="M101" s="35"/>
      <c r="N101" s="35">
        <f t="shared" si="4"/>
        <v>275</v>
      </c>
      <c r="O101" s="36">
        <f t="shared" si="5"/>
        <v>275</v>
      </c>
    </row>
    <row r="102" spans="2:15" x14ac:dyDescent="0.3">
      <c r="B102" s="48">
        <v>27</v>
      </c>
      <c r="C102" s="37" t="s">
        <v>102</v>
      </c>
      <c r="D102" s="64" t="s">
        <v>24</v>
      </c>
      <c r="E102" s="64"/>
      <c r="F102" s="39">
        <v>69</v>
      </c>
      <c r="G102" s="39">
        <v>0</v>
      </c>
      <c r="H102" s="39">
        <v>0</v>
      </c>
      <c r="I102" s="39">
        <v>65</v>
      </c>
      <c r="J102" s="39">
        <v>75</v>
      </c>
      <c r="K102" s="39">
        <v>0</v>
      </c>
      <c r="L102" s="39">
        <v>65</v>
      </c>
      <c r="M102" s="39"/>
      <c r="N102" s="35">
        <f t="shared" si="4"/>
        <v>274</v>
      </c>
      <c r="O102" s="36">
        <f t="shared" si="5"/>
        <v>274</v>
      </c>
    </row>
    <row r="103" spans="2:15" x14ac:dyDescent="0.3">
      <c r="B103" s="48">
        <v>28</v>
      </c>
      <c r="C103" s="33" t="s">
        <v>106</v>
      </c>
      <c r="D103" s="17" t="s">
        <v>26</v>
      </c>
      <c r="E103" s="17"/>
      <c r="F103" s="35">
        <v>72</v>
      </c>
      <c r="G103" s="35">
        <v>0</v>
      </c>
      <c r="H103" s="35">
        <v>40</v>
      </c>
      <c r="I103" s="35">
        <v>0</v>
      </c>
      <c r="J103" s="42">
        <v>70</v>
      </c>
      <c r="K103" s="35">
        <v>0</v>
      </c>
      <c r="L103" s="70">
        <v>63</v>
      </c>
      <c r="M103" s="35"/>
      <c r="N103" s="35">
        <f t="shared" si="4"/>
        <v>245</v>
      </c>
      <c r="O103" s="36">
        <f t="shared" si="5"/>
        <v>245</v>
      </c>
    </row>
    <row r="104" spans="2:15" x14ac:dyDescent="0.3">
      <c r="B104" s="48">
        <v>29</v>
      </c>
      <c r="C104" s="73" t="s">
        <v>101</v>
      </c>
      <c r="D104" s="64" t="s">
        <v>27</v>
      </c>
      <c r="E104" s="64"/>
      <c r="F104" s="46">
        <v>43</v>
      </c>
      <c r="G104" s="46">
        <v>50</v>
      </c>
      <c r="H104" s="39">
        <v>0</v>
      </c>
      <c r="I104" s="47">
        <v>43</v>
      </c>
      <c r="J104" s="47">
        <v>42</v>
      </c>
      <c r="K104" s="47">
        <v>39</v>
      </c>
      <c r="L104" s="74">
        <v>48</v>
      </c>
      <c r="M104" s="39"/>
      <c r="N104" s="69">
        <f t="shared" si="4"/>
        <v>265</v>
      </c>
      <c r="O104" s="76">
        <f t="shared" si="5"/>
        <v>226</v>
      </c>
    </row>
    <row r="105" spans="2:15" x14ac:dyDescent="0.3">
      <c r="B105" s="48">
        <v>30</v>
      </c>
      <c r="C105" s="33" t="s">
        <v>103</v>
      </c>
      <c r="D105" s="17" t="s">
        <v>23</v>
      </c>
      <c r="E105" s="17"/>
      <c r="F105" s="40">
        <v>67</v>
      </c>
      <c r="G105" s="39">
        <v>0</v>
      </c>
      <c r="H105" s="35">
        <v>65</v>
      </c>
      <c r="I105" s="35">
        <v>0</v>
      </c>
      <c r="J105" s="35">
        <v>69</v>
      </c>
      <c r="K105" s="35">
        <v>0</v>
      </c>
      <c r="L105" s="39">
        <v>0</v>
      </c>
      <c r="M105" s="35"/>
      <c r="N105" s="35">
        <f t="shared" si="4"/>
        <v>201</v>
      </c>
      <c r="O105" s="36">
        <f t="shared" si="5"/>
        <v>201</v>
      </c>
    </row>
    <row r="106" spans="2:15" x14ac:dyDescent="0.3">
      <c r="B106" s="48">
        <v>31</v>
      </c>
      <c r="C106" s="37" t="s">
        <v>111</v>
      </c>
      <c r="D106" s="64" t="s">
        <v>26</v>
      </c>
      <c r="E106" s="64"/>
      <c r="F106" s="39">
        <v>0</v>
      </c>
      <c r="G106" s="39">
        <v>66</v>
      </c>
      <c r="H106" s="39">
        <v>0</v>
      </c>
      <c r="I106" s="39">
        <v>0</v>
      </c>
      <c r="J106" s="39">
        <v>70</v>
      </c>
      <c r="K106" s="35">
        <v>0</v>
      </c>
      <c r="L106" s="39">
        <v>62</v>
      </c>
      <c r="M106" s="39"/>
      <c r="N106" s="35">
        <f t="shared" si="4"/>
        <v>198</v>
      </c>
      <c r="O106" s="36">
        <f t="shared" si="5"/>
        <v>198</v>
      </c>
    </row>
    <row r="107" spans="2:15" x14ac:dyDescent="0.3">
      <c r="B107" s="48">
        <v>32</v>
      </c>
      <c r="C107" s="33" t="s">
        <v>104</v>
      </c>
      <c r="D107" s="64" t="s">
        <v>13</v>
      </c>
      <c r="E107" s="17"/>
      <c r="F107" s="35">
        <v>67</v>
      </c>
      <c r="G107" s="35">
        <v>0</v>
      </c>
      <c r="H107" s="35">
        <v>62</v>
      </c>
      <c r="I107" s="35">
        <v>62</v>
      </c>
      <c r="J107" s="35">
        <v>0</v>
      </c>
      <c r="K107" s="35">
        <v>0</v>
      </c>
      <c r="L107" s="35">
        <v>0</v>
      </c>
      <c r="M107" s="35"/>
      <c r="N107" s="35">
        <f t="shared" si="4"/>
        <v>191</v>
      </c>
      <c r="O107" s="36">
        <f t="shared" si="5"/>
        <v>191</v>
      </c>
    </row>
    <row r="108" spans="2:15" x14ac:dyDescent="0.3">
      <c r="B108" s="48">
        <v>33</v>
      </c>
      <c r="C108" s="33" t="s">
        <v>105</v>
      </c>
      <c r="D108" s="64" t="s">
        <v>13</v>
      </c>
      <c r="E108" s="17"/>
      <c r="F108" s="35">
        <v>67</v>
      </c>
      <c r="G108" s="35">
        <v>0</v>
      </c>
      <c r="H108" s="35">
        <v>55</v>
      </c>
      <c r="I108" s="35">
        <v>66</v>
      </c>
      <c r="J108" s="35">
        <v>0</v>
      </c>
      <c r="K108" s="35">
        <v>0</v>
      </c>
      <c r="L108" s="35">
        <v>0</v>
      </c>
      <c r="M108" s="35"/>
      <c r="N108" s="35">
        <f t="shared" ref="N108:N127" si="6">SUM(F108:L108)</f>
        <v>188</v>
      </c>
      <c r="O108" s="36">
        <f t="shared" ref="O108:O127" si="7">LARGE(F108:L108,1)+LARGE(F108:L108,2)+LARGE(F108:L108,3)+LARGE(F108:L108,4)+LARGE(F108:L108,5)</f>
        <v>188</v>
      </c>
    </row>
    <row r="109" spans="2:15" x14ac:dyDescent="0.3">
      <c r="B109" s="48">
        <v>34</v>
      </c>
      <c r="C109" s="33" t="s">
        <v>107</v>
      </c>
      <c r="D109" s="17" t="s">
        <v>24</v>
      </c>
      <c r="E109" s="17"/>
      <c r="F109" s="35">
        <v>0</v>
      </c>
      <c r="G109" s="35">
        <v>57</v>
      </c>
      <c r="H109" s="35">
        <v>0</v>
      </c>
      <c r="I109" s="35">
        <v>56</v>
      </c>
      <c r="J109" s="35">
        <v>63</v>
      </c>
      <c r="K109" s="35">
        <v>0</v>
      </c>
      <c r="L109" s="35">
        <v>0</v>
      </c>
      <c r="M109" s="35"/>
      <c r="N109" s="35">
        <f t="shared" si="6"/>
        <v>176</v>
      </c>
      <c r="O109" s="36">
        <f t="shared" si="7"/>
        <v>176</v>
      </c>
    </row>
    <row r="110" spans="2:15" x14ac:dyDescent="0.3">
      <c r="B110" s="48">
        <v>35</v>
      </c>
      <c r="C110" s="37" t="s">
        <v>108</v>
      </c>
      <c r="D110" s="64" t="s">
        <v>27</v>
      </c>
      <c r="E110" s="64"/>
      <c r="F110" s="39">
        <v>0</v>
      </c>
      <c r="G110" s="44">
        <v>59</v>
      </c>
      <c r="H110" s="44">
        <v>55</v>
      </c>
      <c r="I110" s="39">
        <v>0</v>
      </c>
      <c r="J110" s="39">
        <v>59</v>
      </c>
      <c r="K110" s="39">
        <v>0</v>
      </c>
      <c r="L110" s="39">
        <v>0</v>
      </c>
      <c r="M110" s="39"/>
      <c r="N110" s="35">
        <f t="shared" si="6"/>
        <v>173</v>
      </c>
      <c r="O110" s="36">
        <f t="shared" si="7"/>
        <v>173</v>
      </c>
    </row>
    <row r="111" spans="2:15" x14ac:dyDescent="0.3">
      <c r="B111" s="48">
        <v>36</v>
      </c>
      <c r="C111" s="37" t="s">
        <v>109</v>
      </c>
      <c r="D111" s="64" t="s">
        <v>27</v>
      </c>
      <c r="E111" s="64"/>
      <c r="F111" s="39">
        <v>0</v>
      </c>
      <c r="G111" s="44">
        <v>57</v>
      </c>
      <c r="H111" s="44">
        <v>55</v>
      </c>
      <c r="I111" s="39">
        <v>0</v>
      </c>
      <c r="J111" s="39">
        <v>55</v>
      </c>
      <c r="K111" s="39">
        <v>0</v>
      </c>
      <c r="L111" s="39">
        <v>0</v>
      </c>
      <c r="M111" s="39"/>
      <c r="N111" s="35">
        <f t="shared" si="6"/>
        <v>167</v>
      </c>
      <c r="O111" s="36">
        <f t="shared" si="7"/>
        <v>167</v>
      </c>
    </row>
    <row r="112" spans="2:15" x14ac:dyDescent="0.3">
      <c r="B112" s="48">
        <v>37</v>
      </c>
      <c r="C112" s="37" t="s">
        <v>110</v>
      </c>
      <c r="D112" s="64" t="s">
        <v>27</v>
      </c>
      <c r="E112" s="64"/>
      <c r="F112" s="39">
        <v>0</v>
      </c>
      <c r="G112" s="46">
        <v>60</v>
      </c>
      <c r="H112" s="47">
        <v>47</v>
      </c>
      <c r="I112" s="39">
        <v>0</v>
      </c>
      <c r="J112" s="47">
        <v>51</v>
      </c>
      <c r="K112" s="39">
        <v>0</v>
      </c>
      <c r="L112" s="39">
        <v>0</v>
      </c>
      <c r="M112" s="39"/>
      <c r="N112" s="35">
        <f t="shared" si="6"/>
        <v>158</v>
      </c>
      <c r="O112" s="36">
        <f t="shared" si="7"/>
        <v>158</v>
      </c>
    </row>
    <row r="113" spans="2:15" x14ac:dyDescent="0.3">
      <c r="B113" s="48">
        <v>38</v>
      </c>
      <c r="C113" s="37" t="s">
        <v>115</v>
      </c>
      <c r="D113" s="64" t="s">
        <v>24</v>
      </c>
      <c r="E113" s="64"/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68</v>
      </c>
      <c r="L113" s="39">
        <v>68</v>
      </c>
      <c r="M113" s="39"/>
      <c r="N113" s="35">
        <f t="shared" si="6"/>
        <v>136</v>
      </c>
      <c r="O113" s="36">
        <f t="shared" si="7"/>
        <v>136</v>
      </c>
    </row>
    <row r="114" spans="2:15" x14ac:dyDescent="0.3">
      <c r="B114" s="48">
        <v>39</v>
      </c>
      <c r="C114" s="37" t="s">
        <v>112</v>
      </c>
      <c r="D114" s="64" t="s">
        <v>23</v>
      </c>
      <c r="E114" s="64"/>
      <c r="F114" s="35">
        <v>69</v>
      </c>
      <c r="G114" s="39">
        <v>66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/>
      <c r="N114" s="35">
        <f t="shared" si="6"/>
        <v>135</v>
      </c>
      <c r="O114" s="36">
        <f t="shared" si="7"/>
        <v>135</v>
      </c>
    </row>
    <row r="115" spans="2:15" x14ac:dyDescent="0.3">
      <c r="B115" s="48">
        <v>40</v>
      </c>
      <c r="C115" s="37" t="s">
        <v>113</v>
      </c>
      <c r="D115" s="64" t="s">
        <v>13</v>
      </c>
      <c r="E115" s="64"/>
      <c r="F115" s="39">
        <v>0</v>
      </c>
      <c r="G115" s="39">
        <v>0</v>
      </c>
      <c r="H115" s="39">
        <v>0</v>
      </c>
      <c r="I115" s="39">
        <v>0</v>
      </c>
      <c r="J115" s="39">
        <v>71</v>
      </c>
      <c r="K115" s="39">
        <v>0</v>
      </c>
      <c r="L115" s="39">
        <v>0</v>
      </c>
      <c r="M115" s="39"/>
      <c r="N115" s="35">
        <f t="shared" si="6"/>
        <v>71</v>
      </c>
      <c r="O115" s="36">
        <f t="shared" si="7"/>
        <v>71</v>
      </c>
    </row>
    <row r="116" spans="2:15" x14ac:dyDescent="0.3">
      <c r="B116" s="48">
        <v>41</v>
      </c>
      <c r="C116" s="37" t="s">
        <v>114</v>
      </c>
      <c r="D116" s="64" t="s">
        <v>23</v>
      </c>
      <c r="E116" s="64"/>
      <c r="F116" s="46">
        <v>69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/>
      <c r="N116" s="35">
        <f t="shared" si="6"/>
        <v>69</v>
      </c>
      <c r="O116" s="36">
        <f t="shared" si="7"/>
        <v>69</v>
      </c>
    </row>
    <row r="117" spans="2:15" x14ac:dyDescent="0.3">
      <c r="B117" s="48">
        <v>42</v>
      </c>
      <c r="C117" s="37" t="s">
        <v>116</v>
      </c>
      <c r="D117" s="64" t="s">
        <v>23</v>
      </c>
      <c r="E117" s="64"/>
      <c r="F117" s="46">
        <v>67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/>
      <c r="N117" s="35">
        <f t="shared" si="6"/>
        <v>67</v>
      </c>
      <c r="O117" s="36">
        <f t="shared" si="7"/>
        <v>67</v>
      </c>
    </row>
    <row r="118" spans="2:15" x14ac:dyDescent="0.3">
      <c r="B118" s="48">
        <v>43</v>
      </c>
      <c r="C118" s="37" t="s">
        <v>117</v>
      </c>
      <c r="D118" s="64" t="s">
        <v>23</v>
      </c>
      <c r="E118" s="64"/>
      <c r="F118" s="46">
        <v>67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/>
      <c r="N118" s="35">
        <f t="shared" si="6"/>
        <v>67</v>
      </c>
      <c r="O118" s="36">
        <f t="shared" si="7"/>
        <v>67</v>
      </c>
    </row>
    <row r="119" spans="2:15" x14ac:dyDescent="0.3">
      <c r="B119" s="48">
        <v>44</v>
      </c>
      <c r="C119" s="66" t="s">
        <v>118</v>
      </c>
      <c r="D119" s="64" t="s">
        <v>13</v>
      </c>
      <c r="E119" s="64"/>
      <c r="F119" s="39">
        <v>0</v>
      </c>
      <c r="G119" s="39">
        <v>0</v>
      </c>
      <c r="H119" s="39">
        <v>0</v>
      </c>
      <c r="I119" s="44">
        <v>67</v>
      </c>
      <c r="J119" s="39">
        <v>0</v>
      </c>
      <c r="K119" s="39">
        <v>0</v>
      </c>
      <c r="L119" s="39">
        <v>0</v>
      </c>
      <c r="M119" s="39"/>
      <c r="N119" s="35">
        <f t="shared" si="6"/>
        <v>67</v>
      </c>
      <c r="O119" s="36">
        <f t="shared" si="7"/>
        <v>67</v>
      </c>
    </row>
    <row r="120" spans="2:15" x14ac:dyDescent="0.3">
      <c r="B120" s="48">
        <v>45</v>
      </c>
      <c r="C120" s="37" t="s">
        <v>119</v>
      </c>
      <c r="D120" s="64" t="s">
        <v>24</v>
      </c>
      <c r="E120" s="64"/>
      <c r="F120" s="39">
        <v>0</v>
      </c>
      <c r="G120" s="39">
        <v>0</v>
      </c>
      <c r="H120" s="39">
        <v>0</v>
      </c>
      <c r="I120" s="39">
        <v>0</v>
      </c>
      <c r="J120" s="44">
        <v>65</v>
      </c>
      <c r="K120" s="39">
        <v>0</v>
      </c>
      <c r="L120" s="39">
        <v>0</v>
      </c>
      <c r="M120" s="39"/>
      <c r="N120" s="35">
        <f t="shared" si="6"/>
        <v>65</v>
      </c>
      <c r="O120" s="36">
        <f t="shared" si="7"/>
        <v>65</v>
      </c>
    </row>
    <row r="121" spans="2:15" x14ac:dyDescent="0.3">
      <c r="B121" s="48">
        <v>46</v>
      </c>
      <c r="C121" s="37" t="s">
        <v>120</v>
      </c>
      <c r="D121" s="64" t="s">
        <v>13</v>
      </c>
      <c r="E121" s="64"/>
      <c r="F121" s="39">
        <v>0</v>
      </c>
      <c r="G121" s="39">
        <v>0</v>
      </c>
      <c r="H121" s="39">
        <v>0</v>
      </c>
      <c r="I121" s="44">
        <v>63</v>
      </c>
      <c r="J121" s="39">
        <v>0</v>
      </c>
      <c r="K121" s="39">
        <v>0</v>
      </c>
      <c r="L121" s="39">
        <v>0</v>
      </c>
      <c r="M121" s="39"/>
      <c r="N121" s="35">
        <f t="shared" si="6"/>
        <v>63</v>
      </c>
      <c r="O121" s="36">
        <f t="shared" si="7"/>
        <v>63</v>
      </c>
    </row>
    <row r="122" spans="2:15" x14ac:dyDescent="0.3">
      <c r="B122" s="48">
        <v>47</v>
      </c>
      <c r="C122" s="37" t="s">
        <v>129</v>
      </c>
      <c r="D122" s="64" t="s">
        <v>27</v>
      </c>
      <c r="E122" s="64"/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63</v>
      </c>
      <c r="M122" s="39"/>
      <c r="N122" s="35">
        <f t="shared" si="6"/>
        <v>63</v>
      </c>
      <c r="O122" s="36">
        <f t="shared" si="7"/>
        <v>63</v>
      </c>
    </row>
    <row r="123" spans="2:15" x14ac:dyDescent="0.3">
      <c r="B123" s="48">
        <v>48</v>
      </c>
      <c r="C123" s="66" t="s">
        <v>121</v>
      </c>
      <c r="D123" s="64" t="s">
        <v>13</v>
      </c>
      <c r="E123" s="38"/>
      <c r="F123" s="39">
        <v>0</v>
      </c>
      <c r="G123" s="39">
        <v>0</v>
      </c>
      <c r="H123" s="39">
        <v>0</v>
      </c>
      <c r="I123" s="44">
        <v>61</v>
      </c>
      <c r="J123" s="39">
        <v>0</v>
      </c>
      <c r="K123" s="39">
        <v>0</v>
      </c>
      <c r="L123" s="39">
        <v>0</v>
      </c>
      <c r="M123" s="39"/>
      <c r="N123" s="39">
        <f t="shared" si="6"/>
        <v>61</v>
      </c>
      <c r="O123" s="36">
        <f t="shared" si="7"/>
        <v>61</v>
      </c>
    </row>
    <row r="124" spans="2:15" x14ac:dyDescent="0.3">
      <c r="B124" s="48">
        <v>49</v>
      </c>
      <c r="C124" s="37" t="s">
        <v>128</v>
      </c>
      <c r="D124" s="64" t="s">
        <v>23</v>
      </c>
      <c r="E124" s="64"/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57</v>
      </c>
      <c r="M124" s="39"/>
      <c r="N124" s="35">
        <f t="shared" si="6"/>
        <v>57</v>
      </c>
      <c r="O124" s="36">
        <f t="shared" si="7"/>
        <v>57</v>
      </c>
    </row>
    <row r="125" spans="2:15" x14ac:dyDescent="0.3">
      <c r="B125" s="48">
        <v>50</v>
      </c>
      <c r="C125" s="77" t="s">
        <v>122</v>
      </c>
      <c r="D125" s="64" t="s">
        <v>13</v>
      </c>
      <c r="E125" s="17"/>
      <c r="F125" s="35">
        <v>0</v>
      </c>
      <c r="G125" s="35">
        <v>0</v>
      </c>
      <c r="H125" s="35">
        <v>0</v>
      </c>
      <c r="I125" s="40">
        <v>52</v>
      </c>
      <c r="J125" s="35">
        <v>0</v>
      </c>
      <c r="K125" s="35">
        <v>0</v>
      </c>
      <c r="L125" s="35">
        <v>0</v>
      </c>
      <c r="M125" s="35"/>
      <c r="N125" s="35">
        <f t="shared" si="6"/>
        <v>52</v>
      </c>
      <c r="O125" s="36">
        <f t="shared" si="7"/>
        <v>52</v>
      </c>
    </row>
    <row r="126" spans="2:15" x14ac:dyDescent="0.3">
      <c r="B126" s="48">
        <v>51</v>
      </c>
      <c r="C126" s="37" t="s">
        <v>123</v>
      </c>
      <c r="D126" s="64" t="s">
        <v>13</v>
      </c>
      <c r="E126" s="64"/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47">
        <v>49</v>
      </c>
      <c r="L126" s="39">
        <v>0</v>
      </c>
      <c r="M126" s="39"/>
      <c r="N126" s="35">
        <f t="shared" si="6"/>
        <v>49</v>
      </c>
      <c r="O126" s="36">
        <f t="shared" si="7"/>
        <v>49</v>
      </c>
    </row>
    <row r="127" spans="2:15" x14ac:dyDescent="0.3">
      <c r="B127" s="48">
        <v>52</v>
      </c>
      <c r="C127" s="37" t="s">
        <v>124</v>
      </c>
      <c r="D127" s="64" t="s">
        <v>26</v>
      </c>
      <c r="E127" s="64"/>
      <c r="F127" s="39">
        <v>0</v>
      </c>
      <c r="G127" s="47">
        <v>48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/>
      <c r="N127" s="39">
        <f t="shared" si="6"/>
        <v>48</v>
      </c>
      <c r="O127" s="75">
        <f t="shared" si="7"/>
        <v>48</v>
      </c>
    </row>
    <row r="128" spans="2:15" x14ac:dyDescent="0.3">
      <c r="B128" s="52"/>
      <c r="C128" s="53"/>
      <c r="D128" s="54"/>
      <c r="E128" s="54"/>
      <c r="F128" s="56"/>
      <c r="G128" s="56"/>
      <c r="H128" s="56"/>
      <c r="I128" s="56"/>
      <c r="J128" s="56"/>
      <c r="K128" s="56"/>
      <c r="L128" s="56"/>
      <c r="M128" s="56"/>
      <c r="N128" s="56"/>
      <c r="O128" s="57"/>
    </row>
    <row r="130" spans="2:15" x14ac:dyDescent="0.3">
      <c r="G130" s="59" t="s">
        <v>29</v>
      </c>
      <c r="H130" s="60" t="s">
        <v>73</v>
      </c>
      <c r="I130" s="61" t="s">
        <v>74</v>
      </c>
      <c r="J130" s="45" t="s">
        <v>75</v>
      </c>
    </row>
    <row r="134" spans="2:15" x14ac:dyDescent="0.3">
      <c r="D134" s="2"/>
    </row>
    <row r="135" spans="2:15" ht="16.649999999999999" customHeight="1" x14ac:dyDescent="0.3">
      <c r="B135" s="26"/>
      <c r="C135" s="80" t="s">
        <v>125</v>
      </c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</row>
    <row r="136" spans="2:15" ht="26.25" customHeight="1" x14ac:dyDescent="0.3">
      <c r="B136" s="27"/>
      <c r="C136" s="28" t="s">
        <v>29</v>
      </c>
      <c r="D136" s="29" t="s">
        <v>1</v>
      </c>
      <c r="E136" s="29"/>
      <c r="F136" s="30" t="str">
        <f t="shared" ref="F136:L136" si="8">F4</f>
        <v>Rd 1
05/10/25</v>
      </c>
      <c r="G136" s="30" t="str">
        <f t="shared" si="8"/>
        <v>Rd 2
9/11/25</v>
      </c>
      <c r="H136" s="30" t="str">
        <f t="shared" si="8"/>
        <v>Rd 3
30/11/25</v>
      </c>
      <c r="I136" s="30" t="str">
        <f t="shared" si="8"/>
        <v>Rd 4
18/1/26</v>
      </c>
      <c r="J136" s="30" t="str">
        <f t="shared" si="8"/>
        <v>Rd 5
1/2/26</v>
      </c>
      <c r="K136" s="30" t="str">
        <f t="shared" si="8"/>
        <v>Rd 6 15/3/26</v>
      </c>
      <c r="L136" s="30" t="str">
        <f t="shared" si="8"/>
        <v>Rd 7
12/4/26</v>
      </c>
      <c r="M136" s="30"/>
      <c r="N136" s="30" t="s">
        <v>9</v>
      </c>
      <c r="O136" s="31" t="s">
        <v>30</v>
      </c>
    </row>
    <row r="137" spans="2:15" x14ac:dyDescent="0.3">
      <c r="B137" s="32">
        <v>1</v>
      </c>
      <c r="C137" s="37" t="s">
        <v>45</v>
      </c>
      <c r="D137" s="37" t="s">
        <v>19</v>
      </c>
      <c r="E137" s="38"/>
      <c r="F137" s="46">
        <v>75</v>
      </c>
      <c r="G137" s="46">
        <v>69</v>
      </c>
      <c r="H137" s="46">
        <v>58</v>
      </c>
      <c r="I137" s="46">
        <v>62</v>
      </c>
      <c r="J137" s="47">
        <v>68</v>
      </c>
      <c r="K137" s="47">
        <v>74</v>
      </c>
      <c r="L137" s="69">
        <v>73</v>
      </c>
      <c r="M137" s="39"/>
      <c r="N137" s="70">
        <f t="shared" ref="N137:N147" si="9">SUM(F137:L137)</f>
        <v>479</v>
      </c>
      <c r="O137" s="76">
        <f t="shared" ref="O137:O147" si="10">LARGE(F137:L137,1)+LARGE(F137:L137,2)+LARGE(F137:L137,3)+LARGE(F137:L137,4)+LARGE(F137:L137,5)</f>
        <v>359</v>
      </c>
    </row>
    <row r="138" spans="2:15" x14ac:dyDescent="0.3">
      <c r="B138" s="32">
        <v>2</v>
      </c>
      <c r="C138" s="33" t="s">
        <v>40</v>
      </c>
      <c r="D138" s="17" t="s">
        <v>19</v>
      </c>
      <c r="E138" s="38"/>
      <c r="F138" s="46">
        <v>69</v>
      </c>
      <c r="G138" s="46">
        <v>72</v>
      </c>
      <c r="H138" s="41">
        <v>63</v>
      </c>
      <c r="I138" s="46">
        <v>67</v>
      </c>
      <c r="J138" s="47">
        <v>74</v>
      </c>
      <c r="K138" s="47">
        <v>76</v>
      </c>
      <c r="L138" s="69">
        <v>67</v>
      </c>
      <c r="M138" s="39"/>
      <c r="N138" s="69">
        <f t="shared" si="9"/>
        <v>488</v>
      </c>
      <c r="O138" s="78">
        <f>LARGE(F138:L138,1)+LARGE(F138:L138,2)+LARGE(F138:L138,3)+LARGE(F138:L138,4)+LARGE(F138:L138,5)</f>
        <v>358</v>
      </c>
    </row>
    <row r="139" spans="2:15" x14ac:dyDescent="0.3">
      <c r="B139" s="32">
        <v>3</v>
      </c>
      <c r="C139" s="33" t="s">
        <v>81</v>
      </c>
      <c r="D139" s="17" t="s">
        <v>23</v>
      </c>
      <c r="E139" s="34"/>
      <c r="F139" s="41">
        <v>70</v>
      </c>
      <c r="G139" s="41">
        <v>68</v>
      </c>
      <c r="H139" s="41">
        <v>61</v>
      </c>
      <c r="I139" s="41">
        <v>59</v>
      </c>
      <c r="J139" s="41">
        <v>69</v>
      </c>
      <c r="K139" s="41">
        <v>63</v>
      </c>
      <c r="L139" s="70">
        <v>66</v>
      </c>
      <c r="M139" s="35"/>
      <c r="N139" s="70">
        <f t="shared" si="9"/>
        <v>456</v>
      </c>
      <c r="O139" s="76">
        <f t="shared" si="10"/>
        <v>336</v>
      </c>
    </row>
    <row r="140" spans="2:15" x14ac:dyDescent="0.3">
      <c r="B140" s="32">
        <v>4</v>
      </c>
      <c r="C140" s="17" t="s">
        <v>52</v>
      </c>
      <c r="D140" s="17" t="s">
        <v>19</v>
      </c>
      <c r="E140" s="34"/>
      <c r="F140" s="41">
        <v>72</v>
      </c>
      <c r="G140" s="35">
        <v>0</v>
      </c>
      <c r="H140" s="41">
        <v>55</v>
      </c>
      <c r="I140" s="41">
        <v>64</v>
      </c>
      <c r="J140" s="42">
        <v>68</v>
      </c>
      <c r="K140" s="42">
        <v>68</v>
      </c>
      <c r="L140" s="70">
        <v>60</v>
      </c>
      <c r="M140" s="35"/>
      <c r="N140" s="70">
        <f t="shared" si="9"/>
        <v>387</v>
      </c>
      <c r="O140" s="76">
        <f t="shared" si="10"/>
        <v>332</v>
      </c>
    </row>
    <row r="141" spans="2:15" x14ac:dyDescent="0.3">
      <c r="B141" s="32">
        <v>5</v>
      </c>
      <c r="C141" s="33" t="s">
        <v>85</v>
      </c>
      <c r="D141" s="17" t="s">
        <v>27</v>
      </c>
      <c r="E141" s="17"/>
      <c r="F141" s="41">
        <v>68</v>
      </c>
      <c r="G141" s="41">
        <v>58</v>
      </c>
      <c r="H141" s="42">
        <v>54</v>
      </c>
      <c r="I141" s="42">
        <v>58</v>
      </c>
      <c r="J141" s="42">
        <v>69</v>
      </c>
      <c r="K141" s="42">
        <v>69</v>
      </c>
      <c r="L141" s="70">
        <v>65</v>
      </c>
      <c r="M141" s="35"/>
      <c r="N141" s="70">
        <f t="shared" si="9"/>
        <v>441</v>
      </c>
      <c r="O141" s="76">
        <f t="shared" si="10"/>
        <v>329</v>
      </c>
    </row>
    <row r="142" spans="2:15" x14ac:dyDescent="0.3">
      <c r="B142" s="32">
        <v>6</v>
      </c>
      <c r="C142" s="37" t="s">
        <v>89</v>
      </c>
      <c r="D142" s="37" t="s">
        <v>27</v>
      </c>
      <c r="E142" s="38"/>
      <c r="F142" s="46">
        <v>63</v>
      </c>
      <c r="G142" s="46">
        <v>60</v>
      </c>
      <c r="H142" s="47">
        <v>56</v>
      </c>
      <c r="I142" s="47">
        <v>63</v>
      </c>
      <c r="J142" s="47">
        <v>66</v>
      </c>
      <c r="K142" s="47">
        <v>62</v>
      </c>
      <c r="L142" s="39">
        <v>0</v>
      </c>
      <c r="M142" s="39"/>
      <c r="N142" s="69">
        <f t="shared" si="9"/>
        <v>370</v>
      </c>
      <c r="O142" s="76">
        <f t="shared" si="10"/>
        <v>314</v>
      </c>
    </row>
    <row r="143" spans="2:15" x14ac:dyDescent="0.3">
      <c r="B143" s="32">
        <v>7</v>
      </c>
      <c r="C143" s="37" t="s">
        <v>92</v>
      </c>
      <c r="D143" s="64" t="s">
        <v>27</v>
      </c>
      <c r="E143" s="64"/>
      <c r="F143" s="46">
        <v>62</v>
      </c>
      <c r="G143" s="46">
        <v>61</v>
      </c>
      <c r="H143" s="47">
        <v>54</v>
      </c>
      <c r="I143" s="47">
        <v>56</v>
      </c>
      <c r="J143" s="47">
        <v>54</v>
      </c>
      <c r="K143" s="47">
        <v>71</v>
      </c>
      <c r="L143" s="69">
        <v>57</v>
      </c>
      <c r="M143" s="39"/>
      <c r="N143" s="69">
        <f t="shared" si="9"/>
        <v>415</v>
      </c>
      <c r="O143" s="76">
        <f t="shared" si="10"/>
        <v>307</v>
      </c>
    </row>
    <row r="144" spans="2:15" x14ac:dyDescent="0.3">
      <c r="B144" s="32">
        <v>8</v>
      </c>
      <c r="C144" s="37" t="s">
        <v>57</v>
      </c>
      <c r="D144" s="64" t="s">
        <v>21</v>
      </c>
      <c r="E144" s="64"/>
      <c r="F144" s="46">
        <v>58</v>
      </c>
      <c r="G144" s="46">
        <v>56</v>
      </c>
      <c r="H144" s="46">
        <v>53</v>
      </c>
      <c r="I144" s="39">
        <v>0</v>
      </c>
      <c r="J144" s="47">
        <v>65</v>
      </c>
      <c r="K144" s="42">
        <v>64</v>
      </c>
      <c r="L144" s="69">
        <v>61</v>
      </c>
      <c r="M144" s="39"/>
      <c r="N144" s="69">
        <f t="shared" si="9"/>
        <v>357</v>
      </c>
      <c r="O144" s="76">
        <f t="shared" si="10"/>
        <v>304</v>
      </c>
    </row>
    <row r="145" spans="2:15" x14ac:dyDescent="0.3">
      <c r="B145" s="32">
        <v>9</v>
      </c>
      <c r="C145" s="33" t="s">
        <v>97</v>
      </c>
      <c r="D145" s="17" t="s">
        <v>27</v>
      </c>
      <c r="E145" s="17"/>
      <c r="F145" s="41">
        <v>58</v>
      </c>
      <c r="G145" s="41">
        <v>64</v>
      </c>
      <c r="H145" s="42">
        <v>50</v>
      </c>
      <c r="I145" s="42">
        <v>49</v>
      </c>
      <c r="J145" s="42">
        <v>58</v>
      </c>
      <c r="K145" s="42">
        <v>61</v>
      </c>
      <c r="L145" s="35">
        <v>0</v>
      </c>
      <c r="M145" s="35"/>
      <c r="N145" s="70">
        <f t="shared" si="9"/>
        <v>340</v>
      </c>
      <c r="O145" s="76">
        <f t="shared" si="10"/>
        <v>291</v>
      </c>
    </row>
    <row r="146" spans="2:15" x14ac:dyDescent="0.3">
      <c r="B146" s="32">
        <v>10</v>
      </c>
      <c r="C146" s="33" t="s">
        <v>63</v>
      </c>
      <c r="D146" s="17" t="s">
        <v>21</v>
      </c>
      <c r="E146" s="17"/>
      <c r="F146" s="41">
        <v>60</v>
      </c>
      <c r="G146" s="39">
        <v>0</v>
      </c>
      <c r="H146" s="41">
        <v>48</v>
      </c>
      <c r="I146" s="41">
        <v>53</v>
      </c>
      <c r="J146" s="35">
        <v>0</v>
      </c>
      <c r="K146" s="42">
        <v>60</v>
      </c>
      <c r="L146" s="70">
        <v>61</v>
      </c>
      <c r="M146" s="35"/>
      <c r="N146" s="70">
        <f t="shared" si="9"/>
        <v>282</v>
      </c>
      <c r="O146" s="76">
        <f t="shared" si="10"/>
        <v>282</v>
      </c>
    </row>
    <row r="147" spans="2:15" x14ac:dyDescent="0.3">
      <c r="B147" s="32">
        <v>11</v>
      </c>
      <c r="C147" s="37" t="s">
        <v>101</v>
      </c>
      <c r="D147" s="64" t="s">
        <v>27</v>
      </c>
      <c r="E147" s="64"/>
      <c r="F147" s="46">
        <v>43</v>
      </c>
      <c r="G147" s="46">
        <v>50</v>
      </c>
      <c r="H147" s="39">
        <v>0</v>
      </c>
      <c r="I147" s="47">
        <v>43</v>
      </c>
      <c r="J147" s="47">
        <v>42</v>
      </c>
      <c r="K147" s="47">
        <v>39</v>
      </c>
      <c r="L147" s="69">
        <v>48</v>
      </c>
      <c r="M147" s="39"/>
      <c r="N147" s="69">
        <f t="shared" si="9"/>
        <v>265</v>
      </c>
      <c r="O147" s="76">
        <f t="shared" si="10"/>
        <v>226</v>
      </c>
    </row>
    <row r="148" spans="2:15" x14ac:dyDescent="0.3">
      <c r="B148" s="32"/>
      <c r="C148" s="37"/>
      <c r="D148" s="64"/>
      <c r="E148" s="64"/>
      <c r="F148" s="39"/>
      <c r="G148" s="39"/>
      <c r="H148" s="39"/>
      <c r="I148" s="39"/>
      <c r="J148" s="39"/>
      <c r="K148" s="39"/>
      <c r="L148" s="39"/>
      <c r="M148" s="39"/>
      <c r="N148" s="35"/>
      <c r="O148" s="36"/>
    </row>
    <row r="149" spans="2:15" x14ac:dyDescent="0.3">
      <c r="B149" s="48"/>
      <c r="C149" s="37"/>
      <c r="D149" s="64"/>
      <c r="E149" s="64"/>
      <c r="F149" s="39"/>
      <c r="G149" s="39"/>
      <c r="H149" s="39"/>
      <c r="I149" s="39"/>
      <c r="J149" s="39"/>
      <c r="K149" s="39"/>
      <c r="L149" s="39"/>
      <c r="M149" s="39"/>
      <c r="N149" s="35"/>
      <c r="O149" s="67"/>
    </row>
    <row r="150" spans="2:15" x14ac:dyDescent="0.3">
      <c r="B150" s="52"/>
      <c r="C150" s="53"/>
      <c r="D150" s="54"/>
      <c r="E150" s="54"/>
      <c r="F150" s="56"/>
      <c r="G150" s="56"/>
      <c r="H150" s="56"/>
      <c r="I150" s="56"/>
      <c r="J150" s="56"/>
      <c r="K150" s="56"/>
      <c r="L150" s="56"/>
      <c r="M150" s="56"/>
      <c r="N150" s="56"/>
      <c r="O150" s="57"/>
    </row>
  </sheetData>
  <sortState xmlns:xlrd2="http://schemas.microsoft.com/office/spreadsheetml/2017/richdata2" ref="C24:O66">
    <sortCondition descending="1" ref="O24:O66"/>
  </sortState>
  <mergeCells count="7">
    <mergeCell ref="Q74:U74"/>
    <mergeCell ref="C135:O135"/>
    <mergeCell ref="D1:L1"/>
    <mergeCell ref="D7:N7"/>
    <mergeCell ref="D14:N14"/>
    <mergeCell ref="C22:O22"/>
    <mergeCell ref="C74:O74"/>
  </mergeCells>
  <pageMargins left="3.9583333333333297E-2" right="3.9583333333333297E-2" top="0.59027777777777801" bottom="0.59027777777777801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1"/>
  <sheetViews>
    <sheetView zoomScale="75" zoomScaleNormal="75" workbookViewId="0">
      <selection activeCell="E15" sqref="E15"/>
    </sheetView>
  </sheetViews>
  <sheetFormatPr defaultColWidth="8.59765625" defaultRowHeight="14.4" x14ac:dyDescent="0.3"/>
  <cols>
    <col min="1" max="1" width="8.09765625" style="68" customWidth="1"/>
    <col min="2" max="2" width="13.296875" style="68" bestFit="1" customWidth="1"/>
    <col min="3" max="3" width="8.19921875" style="68" bestFit="1" customWidth="1"/>
    <col min="4" max="4" width="1.796875" style="68" customWidth="1"/>
    <col min="5" max="11" width="8.09765625" style="68" customWidth="1"/>
    <col min="12" max="12" width="2" style="68" customWidth="1"/>
    <col min="13" max="64" width="8.09765625" style="68" customWidth="1"/>
  </cols>
  <sheetData/>
  <pageMargins left="0.7" right="0.7" top="1.14375" bottom="1.14375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1"/>
  <sheetViews>
    <sheetView zoomScale="75" zoomScaleNormal="75" workbookViewId="0"/>
  </sheetViews>
  <sheetFormatPr defaultColWidth="8.59765625" defaultRowHeight="14.4" x14ac:dyDescent="0.3"/>
  <cols>
    <col min="1" max="64" width="8.09765625" style="68" customWidth="1"/>
  </cols>
  <sheetData/>
  <pageMargins left="0.7" right="0.7" top="1.14375" bottom="1.143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Sheet1!__xlnm._FilterDatabase</vt:lpstr>
      <vt:lpstr>__xlnm._FilterDatabase_1</vt:lpstr>
      <vt:lpstr>Sheet1!Excel_BuiltIn__FilterDatabase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Welch (UK)</dc:creator>
  <dc:description/>
  <cp:lastModifiedBy>Mel Y. Hills</cp:lastModifiedBy>
  <cp:revision>25</cp:revision>
  <cp:lastPrinted>2026-04-13T09:12:46Z</cp:lastPrinted>
  <dcterms:created xsi:type="dcterms:W3CDTF">2025-10-17T09:49:44Z</dcterms:created>
  <dcterms:modified xsi:type="dcterms:W3CDTF">2026-06-09T18:47:02Z</dcterms:modified>
  <dc:language>en-GB</dc:language>
</cp:coreProperties>
</file>