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ebextensions/webextension1.xml" ContentType="application/vnd.ms-office.webextens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hooting\"/>
    </mc:Choice>
  </mc:AlternateContent>
  <xr:revisionPtr revIDLastSave="0" documentId="13_ncr:1_{894DADBB-AB82-4AD3-8195-7742926E1487}" xr6:coauthVersionLast="47" xr6:coauthVersionMax="47" xr10:uidLastSave="{00000000-0000-0000-0000-000000000000}"/>
  <bookViews>
    <workbookView xWindow="-120" yWindow="-120" windowWidth="29040" windowHeight="15840" xr2:uid="{DFF11EB8-A708-44CC-8D74-545106971FA4}"/>
  </bookViews>
  <sheets>
    <sheet name="CSFTA Summer League Dates" sheetId="1" r:id="rId1"/>
    <sheet name="Venue Lookups" sheetId="4" r:id="rId2"/>
  </sheets>
  <definedNames>
    <definedName name="_xlnm._FilterDatabase" localSheetId="0" hidden="1">'CSFTA Summer League Dates'!$A$1:$F$26</definedName>
    <definedName name="_xlnm._FilterDatabase" localSheetId="1" hidden="1">'Venue Lookups'!$A$1:$E$20</definedName>
    <definedName name="_xlnm.Print_Area" localSheetId="0">'CSFTA Summer League Dates'!$A$1:$F$15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11" i="1"/>
  <c r="E11" i="1"/>
  <c r="F10" i="1"/>
  <c r="E10" i="1"/>
  <c r="F7" i="1"/>
  <c r="E7" i="1"/>
  <c r="F28" i="1"/>
  <c r="E28" i="1"/>
  <c r="F27" i="1"/>
  <c r="E27" i="1"/>
  <c r="F26" i="1"/>
  <c r="E26" i="1"/>
  <c r="F25" i="1"/>
  <c r="E25" i="1"/>
  <c r="F15" i="1"/>
  <c r="E15" i="1"/>
  <c r="F14" i="1"/>
  <c r="E14" i="1"/>
  <c r="F13" i="1"/>
  <c r="E13" i="1"/>
  <c r="E9" i="1"/>
  <c r="F8" i="1"/>
  <c r="E8" i="1"/>
  <c r="F6" i="1"/>
  <c r="E6" i="1"/>
  <c r="F18" i="1"/>
  <c r="E18" i="1"/>
  <c r="F17" i="1"/>
  <c r="E17" i="1"/>
  <c r="F16" i="1"/>
  <c r="E16" i="1"/>
  <c r="E5" i="1"/>
</calcChain>
</file>

<file path=xl/sharedStrings.xml><?xml version="1.0" encoding="utf-8"?>
<sst xmlns="http://schemas.openxmlformats.org/spreadsheetml/2006/main" count="92" uniqueCount="62">
  <si>
    <t>Date</t>
  </si>
  <si>
    <t>Wendover</t>
  </si>
  <si>
    <t>Post Code</t>
  </si>
  <si>
    <t>Basingstoke</t>
  </si>
  <si>
    <t>RG26 5GJ</t>
  </si>
  <si>
    <t>PO36 0HD</t>
  </si>
  <si>
    <t>SO51 6DJ</t>
  </si>
  <si>
    <t>RG18 9EH</t>
  </si>
  <si>
    <t>OX27 7HR</t>
  </si>
  <si>
    <t>Bisley</t>
  </si>
  <si>
    <t>Time</t>
  </si>
  <si>
    <t>10:30am</t>
  </si>
  <si>
    <t>10:00am</t>
  </si>
  <si>
    <t>GU24 0PB</t>
  </si>
  <si>
    <t>HP18 0RH</t>
  </si>
  <si>
    <t>Buccaneers</t>
  </si>
  <si>
    <t>Carisbrooke</t>
  </si>
  <si>
    <t>Frobury</t>
  </si>
  <si>
    <t>Newbury</t>
  </si>
  <si>
    <t>North Oxon</t>
  </si>
  <si>
    <t>Venue</t>
  </si>
  <si>
    <t>Address</t>
  </si>
  <si>
    <t>PostCode</t>
  </si>
  <si>
    <t>W3W</t>
  </si>
  <si>
    <t>Field Target</t>
  </si>
  <si>
    <t>Hunter Field Target</t>
  </si>
  <si>
    <t>NA</t>
  </si>
  <si>
    <t>Round</t>
  </si>
  <si>
    <t>register.rebounder.stupidly</t>
  </si>
  <si>
    <t>WebSite</t>
  </si>
  <si>
    <t>09:30am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</si>
  <si>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</si>
  <si>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</si>
  <si>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</si>
  <si>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</si>
  <si>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</si>
  <si>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</si>
  <si>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</si>
  <si>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</si>
  <si>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</si>
  <si>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spits.showed.slam</t>
  </si>
  <si>
    <t>fears.whistling.amber</t>
  </si>
  <si>
    <t>titles.confronts.human</t>
  </si>
  <si>
    <t>downhill.enforced.mountains</t>
  </si>
  <si>
    <t>opened.grew.marbles</t>
  </si>
  <si>
    <t>trick.kebabs.desiring</t>
  </si>
  <si>
    <t>shoelaces.lecturers.trailer</t>
  </si>
  <si>
    <t>Type</t>
  </si>
  <si>
    <t>GU32 1HY</t>
  </si>
  <si>
    <t>deflated.skirting.yappy</t>
  </si>
  <si>
    <t>OX25 3QE</t>
  </si>
  <si>
    <t>Weston Woods</t>
  </si>
  <si>
    <t>SO32 3QX</t>
  </si>
  <si>
    <t>iron.liquid.commander</t>
  </si>
  <si>
    <t>switched.buggy.offshore</t>
  </si>
  <si>
    <t>Meon Valley (Hen Woods)</t>
  </si>
  <si>
    <t>Meon Valley (Wallop Woods)</t>
  </si>
  <si>
    <t>Meon Valley (Club House)</t>
  </si>
  <si>
    <t>MEON VALLEY AIR RIFLE CLUB - Home (weebly.com)</t>
  </si>
  <si>
    <t>BFTO – Home of Airgun Shooting</t>
  </si>
  <si>
    <t>dads.awoke.kind</t>
  </si>
  <si>
    <t>iron.liquid.commander​​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</si>
</sst>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4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/>
    <xf numFmtId="164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wrapText="1"/>
    </xf>
    <xf numFmtId="0" fontId="3" fillId="5" borderId="1" xfId="0" applyFont="1" applyFill="1" applyBorder="1"/>
    <xf numFmtId="0" fontId="3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/>
    <xf numFmtId="0" fontId="6" fillId="0" borderId="1" xfId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/>
    <xf numFmtId="0" fontId="7" fillId="0" borderId="1" xfId="1" applyFont="1" applyFill="1" applyBorder="1" applyAlignment="1">
      <alignment vertical="center" wrapText="1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0" xfId="0" applyFont="1" applyFill="1"/>
    <xf numFmtId="0" fontId="3" fillId="4" borderId="1" xfId="0" applyFont="1" applyFill="1" applyBorder="1"/>
    <xf numFmtId="49" fontId="3" fillId="4" borderId="1" xfId="0" applyNumberFormat="1" applyFont="1" applyFill="1" applyBorder="1"/>
    <xf numFmtId="0" fontId="5" fillId="5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25</xdr:row>
      <xdr:rowOff>0</xdr:rowOff>
    </xdr:from>
    <xdr:to>
      <xdr:col>7</xdr:col>
      <xdr:colOff>309196</xdr:colOff>
      <xdr:row>61</xdr:row>
      <xdr:rowOff>15596</xdr:rowOff>
    </xdr:to>
    <xdr:sp macro="" textlink="">
      <xdr:nvSpPr>
        <xdr:cNvPr id="1025" name="m_8361854686575011735Picture 2">
          <a:extLst>
            <a:ext uri="{FF2B5EF4-FFF2-40B4-BE49-F238E27FC236}">
              <a16:creationId xmlns:a16="http://schemas.microsoft.com/office/drawing/2014/main" id="{A507D8DD-1298-5A65-AC08-E375BF0FAE3A}"/>
            </a:ext>
          </a:extLst>
        </xdr:cNvPr>
        <xdr:cNvSpPr>
          <a:spLocks noChangeAspect="1" noChangeArrowheads="1"/>
        </xdr:cNvSpPr>
      </xdr:nvSpPr>
      <xdr:spPr bwMode="auto">
        <a:xfrm>
          <a:off x="6015404" y="5260731"/>
          <a:ext cx="5627077" cy="606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4</xdr:col>
      <xdr:colOff>190500</xdr:colOff>
      <xdr:row>0</xdr:row>
      <xdr:rowOff>98180</xdr:rowOff>
    </xdr:from>
    <xdr:to>
      <xdr:col>5</xdr:col>
      <xdr:colOff>3463437</xdr:colOff>
      <xdr:row>0</xdr:row>
      <xdr:rowOff>1123949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6777A3-737A-114D-C366-D57D38B0396C}"/>
            </a:ext>
          </a:extLst>
        </xdr:cNvPr>
        <xdr:cNvSpPr txBox="1"/>
      </xdr:nvSpPr>
      <xdr:spPr>
        <a:xfrm>
          <a:off x="4257675" y="98180"/>
          <a:ext cx="3987312" cy="102576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800" b="1">
              <a:solidFill>
                <a:sysClr val="windowText" lastClr="000000"/>
              </a:solidFill>
            </a:rPr>
            <a:t>CSFTA Summer League Dates</a:t>
          </a:r>
        </a:p>
        <a:p>
          <a:pPr algn="ctr"/>
          <a:r>
            <a:rPr lang="en-GB" sz="1800" b="1">
              <a:solidFill>
                <a:sysClr val="windowText" lastClr="000000"/>
              </a:solidFill>
            </a:rPr>
            <a:t>2023</a:t>
          </a:r>
        </a:p>
      </xdr:txBody>
    </xdr:sp>
    <xdr:clientData/>
  </xdr:twoCellAnchor>
  <xdr:twoCellAnchor>
    <xdr:from>
      <xdr:col>6</xdr:col>
      <xdr:colOff>857250</xdr:colOff>
      <xdr:row>1</xdr:row>
      <xdr:rowOff>124559</xdr:rowOff>
    </xdr:from>
    <xdr:to>
      <xdr:col>10</xdr:col>
      <xdr:colOff>361112</xdr:colOff>
      <xdr:row>24</xdr:row>
      <xdr:rowOff>95250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Add-in 1" title="Mini Calendar and Date Picker">
              <a:extLst>
                <a:ext uri="{FF2B5EF4-FFF2-40B4-BE49-F238E27FC236}">
                  <a16:creationId xmlns:a16="http://schemas.microsoft.com/office/drawing/2014/main" id="{07DDFC5B-2FF8-7573-80E9-1A060DE31D0F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Add-in 1" title="Mini Calendar and Date Picker">
              <a:extLst>
                <a:ext uri="{FF2B5EF4-FFF2-40B4-BE49-F238E27FC236}">
                  <a16:creationId xmlns:a16="http://schemas.microsoft.com/office/drawing/2014/main" id="{07DDFC5B-2FF8-7573-80E9-1A060DE31D0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84369</xdr:colOff>
      <xdr:row>0</xdr:row>
      <xdr:rowOff>93894</xdr:rowOff>
    </xdr:from>
    <xdr:to>
      <xdr:col>3</xdr:col>
      <xdr:colOff>201595</xdr:colOff>
      <xdr:row>0</xdr:row>
      <xdr:rowOff>1101894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C15B48-5BF2-4154-B445-22A87E27C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9" y="93894"/>
          <a:ext cx="4032001" cy="1008000"/>
        </a:xfrm>
        <a:prstGeom prst="rect">
          <a:avLst/>
        </a:prstGeom>
        <a:ln w="127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ebextensions/webextension1.xml><?xml version="1.0" encoding="utf-8"?>
<we:webextension xmlns:we="http://schemas.microsoft.com/office/webextensions/webextension/2010/11" id="{07DDFC5B-2FF8-7573-80E9-1A060DE31D0F}">
  <we:reference id="wa102957665" version="1.3.0.0" store="en-US" storeType="OMEX"/>
  <we:alternateReferences>
    <we:reference id="WA102957665" version="1.3.0.0" store="WA102957665" storeType="OMEX"/>
  </we:alternateReferences>
  <we:properties>
    <we:property name="opt_cal_sys" value="21"/>
    <we:property name="opt_month" value="&quot;2023-09-01&quot;"/>
    <we:property name="opt_size" value="0"/>
    <we:property name="opt_theme" value="5"/>
    <we:property name="opt_wn" value="false"/>
  </we:properties>
  <we:bindings>
    <we:binding id="eventsBinding" type="matrix" appref="{D1155EF9-E8DD-459B-A923-07BC4E08F99A}"/>
  </we:bindings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onac.weebly.com/" TargetMode="External"/><Relationship Id="rId3" Type="http://schemas.openxmlformats.org/officeDocument/2006/relationships/hyperlink" Target="https://what3words.com/titles.confronts.human" TargetMode="External"/><Relationship Id="rId7" Type="http://schemas.openxmlformats.org/officeDocument/2006/relationships/hyperlink" Target="https://what3words.com/opened.grew.marbles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what3words.com/fears.whistling.amber" TargetMode="External"/><Relationship Id="rId1" Type="http://schemas.openxmlformats.org/officeDocument/2006/relationships/hyperlink" Target="https://what3words.com/spits.showed.slam" TargetMode="External"/><Relationship Id="rId6" Type="http://schemas.openxmlformats.org/officeDocument/2006/relationships/hyperlink" Target="https://what3words.com/opened.grew.marbles" TargetMode="External"/><Relationship Id="rId11" Type="http://schemas.openxmlformats.org/officeDocument/2006/relationships/hyperlink" Target="https://bfto.org.uk/" TargetMode="External"/><Relationship Id="rId5" Type="http://schemas.openxmlformats.org/officeDocument/2006/relationships/hyperlink" Target="https://what3words.com/register.rebounder.stupidly" TargetMode="External"/><Relationship Id="rId10" Type="http://schemas.openxmlformats.org/officeDocument/2006/relationships/hyperlink" Target="https://meonac.weebly.com/" TargetMode="External"/><Relationship Id="rId4" Type="http://schemas.openxmlformats.org/officeDocument/2006/relationships/hyperlink" Target="https://what3words.com/downhill.enforced.mountains" TargetMode="External"/><Relationship Id="rId9" Type="http://schemas.openxmlformats.org/officeDocument/2006/relationships/hyperlink" Target="https://meonac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1F986-53C0-4526-B7B8-E51454FEBE18}">
  <sheetPr>
    <pageSetUpPr fitToPage="1"/>
  </sheetPr>
  <dimension ref="A1:G28"/>
  <sheetViews>
    <sheetView showGridLines="0" tabSelected="1" zoomScaleNormal="100" workbookViewId="0">
      <pane ySplit="1" topLeftCell="A2" activePane="bottomLeft" state="frozen"/>
      <selection pane="bottomLeft" activeCell="G14" sqref="G14"/>
    </sheetView>
  </sheetViews>
  <sheetFormatPr defaultRowHeight="12.75" x14ac:dyDescent="0.2"/>
  <cols>
    <col min="1" max="1" width="20.7109375" style="10" customWidth="1"/>
    <col min="2" max="2" width="10.7109375" style="10" customWidth="1"/>
    <col min="3" max="3" width="27.28515625" style="2" customWidth="1"/>
    <col min="4" max="4" width="8.7109375" style="10" customWidth="1"/>
    <col min="5" max="5" width="10.7109375" style="2" customWidth="1"/>
    <col min="6" max="6" width="53.85546875" style="2" customWidth="1"/>
    <col min="7" max="7" width="15.140625" style="2" customWidth="1"/>
    <col min="8" max="16384" width="9.140625" style="2"/>
  </cols>
  <sheetData>
    <row r="1" spans="1:7" s="5" customFormat="1" ht="110.1" customHeight="1" x14ac:dyDescent="0.2">
      <c r="A1" s="1" t="s">
        <v>0</v>
      </c>
      <c r="B1" s="1" t="s">
        <v>10</v>
      </c>
      <c r="C1" s="1" t="s">
        <v>20</v>
      </c>
      <c r="D1" s="3" t="s">
        <v>27</v>
      </c>
      <c r="E1" s="4" t="s">
        <v>2</v>
      </c>
      <c r="F1" s="4" t="s">
        <v>23</v>
      </c>
    </row>
    <row r="2" spans="1:7" ht="14.1" customHeight="1" x14ac:dyDescent="0.2">
      <c r="A2" s="11"/>
      <c r="B2" s="11"/>
      <c r="C2" s="12"/>
      <c r="D2" s="13"/>
      <c r="E2" s="14"/>
      <c r="F2" s="15"/>
    </row>
    <row r="3" spans="1:7" s="5" customFormat="1" ht="14.1" customHeight="1" x14ac:dyDescent="0.2">
      <c r="A3" s="27" t="s">
        <v>24</v>
      </c>
      <c r="B3" s="16"/>
      <c r="C3" s="17"/>
      <c r="D3" s="18"/>
      <c r="E3" s="19"/>
      <c r="F3" s="20"/>
    </row>
    <row r="4" spans="1:7" ht="14.1" customHeight="1" x14ac:dyDescent="0.2">
      <c r="A4" s="11"/>
      <c r="B4" s="11"/>
      <c r="C4" s="12"/>
      <c r="D4" s="13"/>
      <c r="E4" s="14"/>
      <c r="F4" s="15"/>
    </row>
    <row r="5" spans="1:7" ht="14.1" customHeight="1" x14ac:dyDescent="0.2">
      <c r="A5" s="6">
        <v>45011</v>
      </c>
      <c r="B5" s="6" t="s">
        <v>12</v>
      </c>
      <c r="C5" s="7" t="s">
        <v>55</v>
      </c>
      <c r="D5" s="8" t="s">
        <v>31</v>
      </c>
      <c r="E5" s="9" t="str">
        <f>IF(C5="","",VLOOKUP(C5,'Venue Lookups'!$A$2:$D$21,3,FALSE))</f>
        <v>GU32 1HY</v>
      </c>
      <c r="F5" s="9" t="str">
        <f>IF(C5="","",VLOOKUP(C5,'Venue Lookups'!$A$2:$D$21,4,FALSE))</f>
        <v>deflated.skirting.yappy</v>
      </c>
    </row>
    <row r="6" spans="1:7" ht="14.1" customHeight="1" x14ac:dyDescent="0.2">
      <c r="A6" s="6">
        <v>45046</v>
      </c>
      <c r="B6" s="6" t="s">
        <v>11</v>
      </c>
      <c r="C6" s="7" t="s">
        <v>51</v>
      </c>
      <c r="D6" s="8" t="s">
        <v>32</v>
      </c>
      <c r="E6" s="9" t="str">
        <f>IF(C6="","",VLOOKUP(C6,'Venue Lookups'!$A$2:$D$21,3,FALSE))</f>
        <v>OX25 3QE</v>
      </c>
      <c r="F6" s="9" t="str">
        <f>IF(C6="","",VLOOKUP(C6,'Venue Lookups'!$A$2:$D$21,4,FALSE))</f>
        <v>dads.awoke.kind</v>
      </c>
    </row>
    <row r="7" spans="1:7" ht="14.1" customHeight="1" x14ac:dyDescent="0.2">
      <c r="A7" s="6">
        <v>45067</v>
      </c>
      <c r="B7" s="6" t="s">
        <v>11</v>
      </c>
      <c r="C7" s="7" t="s">
        <v>17</v>
      </c>
      <c r="D7" s="8" t="s">
        <v>33</v>
      </c>
      <c r="E7" s="9" t="str">
        <f>IF(C7="","",VLOOKUP(C7,'Venue Lookups'!$A$2:$D$21,3,FALSE))</f>
        <v>RG26 5GJ</v>
      </c>
      <c r="F7" s="9" t="str">
        <f>IF(C7="","",VLOOKUP(C7,'Venue Lookups'!$A$2:$D$21,4,FALSE))</f>
        <v>downhill.enforced.mountains</v>
      </c>
      <c r="G7" s="5"/>
    </row>
    <row r="8" spans="1:7" ht="14.1" customHeight="1" x14ac:dyDescent="0.2">
      <c r="A8" s="6">
        <v>45123</v>
      </c>
      <c r="B8" s="6" t="s">
        <v>11</v>
      </c>
      <c r="C8" s="7" t="s">
        <v>16</v>
      </c>
      <c r="D8" s="8" t="s">
        <v>34</v>
      </c>
      <c r="E8" s="9" t="str">
        <f>IF(C8="","",VLOOKUP(C8,'Venue Lookups'!$A$2:$D$21,3,FALSE))</f>
        <v>PO36 0HD</v>
      </c>
      <c r="F8" s="9" t="str">
        <f>IF(C8="","",VLOOKUP(C8,'Venue Lookups'!$A$2:$D$21,4,FALSE))</f>
        <v>titles.confronts.human</v>
      </c>
    </row>
    <row r="9" spans="1:7" ht="14.1" customHeight="1" x14ac:dyDescent="0.2">
      <c r="A9" s="6">
        <v>45151</v>
      </c>
      <c r="B9" s="6" t="s">
        <v>11</v>
      </c>
      <c r="C9" s="7" t="s">
        <v>56</v>
      </c>
      <c r="D9" s="8" t="s">
        <v>35</v>
      </c>
      <c r="E9" s="9" t="str">
        <f>IF(C9="","",VLOOKUP(C9,'Venue Lookups'!$A$2:$D$21,3,FALSE))</f>
        <v>SO32 3QX</v>
      </c>
      <c r="F9" s="9" t="s">
        <v>61</v>
      </c>
      <c r="G9" s="5"/>
    </row>
    <row r="10" spans="1:7" ht="14.1" customHeight="1" x14ac:dyDescent="0.2">
      <c r="A10" s="6">
        <v>45179</v>
      </c>
      <c r="B10" s="6" t="s">
        <v>11</v>
      </c>
      <c r="C10" s="7" t="s">
        <v>18</v>
      </c>
      <c r="D10" s="8" t="s">
        <v>36</v>
      </c>
      <c r="E10" s="9" t="str">
        <f>IF(C10="","",VLOOKUP(C10,'Venue Lookups'!$A$2:$D$21,3,FALSE))</f>
        <v>RG18 9EH</v>
      </c>
      <c r="F10" s="9" t="str">
        <f>IF(C10="","",VLOOKUP(C10,'Venue Lookups'!$A$2:$D$21,4,FALSE))</f>
        <v>opened.grew.marbles</v>
      </c>
      <c r="G10" s="5"/>
    </row>
    <row r="11" spans="1:7" ht="14.1" customHeight="1" x14ac:dyDescent="0.2">
      <c r="A11" s="6">
        <v>45193</v>
      </c>
      <c r="B11" s="6" t="s">
        <v>11</v>
      </c>
      <c r="C11" s="7" t="s">
        <v>15</v>
      </c>
      <c r="D11" s="8" t="s">
        <v>37</v>
      </c>
      <c r="E11" s="9" t="str">
        <f>IF(C11="","",VLOOKUP(C11,'Venue Lookups'!$A$2:$D$21,3,FALSE))</f>
        <v>SO51 6DJ</v>
      </c>
      <c r="F11" s="9" t="str">
        <f>IF(C11="","",VLOOKUP(C11,'Venue Lookups'!$A$2:$D$21,4,FALSE))</f>
        <v>fears.whistling.amber</v>
      </c>
    </row>
    <row r="12" spans="1:7" ht="14.1" customHeight="1" x14ac:dyDescent="0.2">
      <c r="A12" s="6"/>
      <c r="B12" s="6"/>
      <c r="C12" s="7"/>
      <c r="D12" s="8"/>
      <c r="E12" s="9"/>
      <c r="F12" s="9"/>
    </row>
    <row r="13" spans="1:7" ht="14.1" customHeight="1" x14ac:dyDescent="0.2">
      <c r="A13" s="6"/>
      <c r="B13" s="6"/>
      <c r="C13" s="7"/>
      <c r="D13" s="8"/>
      <c r="E13" s="9" t="str">
        <f>IF(C13="","",VLOOKUP(C13,'Venue Lookups'!$A$2:$D$21,3,FALSE))</f>
        <v/>
      </c>
      <c r="F13" s="9" t="str">
        <f>IF(C13="","",VLOOKUP(C13,'Venue Lookups'!$A$2:$D$21,4,FALSE))</f>
        <v/>
      </c>
    </row>
    <row r="14" spans="1:7" ht="14.1" customHeight="1" x14ac:dyDescent="0.2">
      <c r="A14" s="6"/>
      <c r="B14" s="6"/>
      <c r="C14" s="7"/>
      <c r="D14" s="8"/>
      <c r="E14" s="9" t="str">
        <f>IF(C14="","",VLOOKUP(C14,'Venue Lookups'!$A$2:$D$21,3,FALSE))</f>
        <v/>
      </c>
      <c r="F14" s="9" t="str">
        <f>IF(C14="","",VLOOKUP(C14,'Venue Lookups'!$A$2:$D$21,4,FALSE))</f>
        <v/>
      </c>
    </row>
    <row r="15" spans="1:7" ht="14.1" customHeight="1" x14ac:dyDescent="0.2">
      <c r="A15" s="6"/>
      <c r="B15" s="6"/>
      <c r="C15" s="7"/>
      <c r="D15" s="8"/>
      <c r="E15" s="9" t="str">
        <f>IF(C15="","",VLOOKUP(C15,'Venue Lookups'!$A$2:$D$21,3,FALSE))</f>
        <v/>
      </c>
      <c r="F15" s="9" t="str">
        <f>IF(C15="","",VLOOKUP(C15,'Venue Lookups'!$A$2:$D$21,4,FALSE))</f>
        <v/>
      </c>
    </row>
    <row r="16" spans="1:7" ht="14.1" customHeight="1" x14ac:dyDescent="0.2">
      <c r="A16" s="11"/>
      <c r="B16" s="11"/>
      <c r="C16" s="11"/>
      <c r="D16" s="11"/>
      <c r="E16" s="14" t="str">
        <f>IF(C16="","",VLOOKUP(C16,'Venue Lookups'!$A$2:$D$21,3,FALSE))</f>
        <v/>
      </c>
      <c r="F16" s="14" t="str">
        <f>IF(C16="","",VLOOKUP(C16,'Venue Lookups'!$A$2:$D$21,4,FALSE))</f>
        <v/>
      </c>
    </row>
    <row r="17" spans="1:6" s="5" customFormat="1" ht="14.1" customHeight="1" x14ac:dyDescent="0.2">
      <c r="A17" s="27" t="s">
        <v>25</v>
      </c>
      <c r="B17" s="16"/>
      <c r="C17" s="17"/>
      <c r="D17" s="18"/>
      <c r="E17" s="19" t="str">
        <f>IF(C17="","",VLOOKUP(C17,'Venue Lookups'!$A$2:$D$21,3,FALSE))</f>
        <v/>
      </c>
      <c r="F17" s="19" t="str">
        <f>IF(C17="","",VLOOKUP(C17,'Venue Lookups'!$A$2:$D$21,4,FALSE))</f>
        <v/>
      </c>
    </row>
    <row r="18" spans="1:6" ht="14.1" customHeight="1" x14ac:dyDescent="0.2">
      <c r="A18" s="11"/>
      <c r="B18" s="11"/>
      <c r="C18" s="11"/>
      <c r="D18" s="11"/>
      <c r="E18" s="14" t="str">
        <f>IF(C18="","",VLOOKUP(C18,'Venue Lookups'!$A$2:$D$21,3,FALSE))</f>
        <v/>
      </c>
      <c r="F18" s="14" t="str">
        <f>IF(C18="","",VLOOKUP(C18,'Venue Lookups'!$A$2:$D$21,4,FALSE))</f>
        <v/>
      </c>
    </row>
    <row r="19" spans="1:6" ht="14.1" customHeight="1" x14ac:dyDescent="0.2">
      <c r="A19" s="6"/>
      <c r="B19" s="6"/>
      <c r="C19" s="7"/>
      <c r="D19" s="8"/>
      <c r="E19" s="9"/>
      <c r="F19" s="9"/>
    </row>
    <row r="20" spans="1:6" ht="14.1" customHeight="1" x14ac:dyDescent="0.2">
      <c r="A20" s="6"/>
      <c r="B20" s="6"/>
      <c r="C20" s="7"/>
      <c r="D20" s="8"/>
      <c r="E20" s="9"/>
      <c r="F20" s="9"/>
    </row>
    <row r="21" spans="1:6" ht="14.1" customHeight="1" x14ac:dyDescent="0.2">
      <c r="A21" s="6"/>
      <c r="B21" s="6"/>
      <c r="C21" s="7"/>
      <c r="D21" s="8"/>
      <c r="E21" s="9"/>
      <c r="F21" s="9"/>
    </row>
    <row r="22" spans="1:6" ht="14.1" customHeight="1" x14ac:dyDescent="0.2">
      <c r="A22" s="6"/>
      <c r="B22" s="6"/>
      <c r="C22" s="7"/>
      <c r="D22" s="8"/>
      <c r="E22" s="9"/>
      <c r="F22" s="9"/>
    </row>
    <row r="23" spans="1:6" ht="14.1" customHeight="1" x14ac:dyDescent="0.2">
      <c r="A23" s="6"/>
      <c r="B23" s="6"/>
      <c r="C23" s="7"/>
      <c r="D23" s="8"/>
      <c r="E23" s="9"/>
      <c r="F23" s="9"/>
    </row>
    <row r="24" spans="1:6" ht="14.1" customHeight="1" x14ac:dyDescent="0.2">
      <c r="A24" s="6"/>
      <c r="B24" s="6"/>
      <c r="C24" s="7"/>
      <c r="D24" s="8"/>
      <c r="E24" s="9"/>
      <c r="F24" s="9"/>
    </row>
    <row r="25" spans="1:6" ht="14.1" customHeight="1" x14ac:dyDescent="0.2">
      <c r="A25" s="6"/>
      <c r="B25" s="6"/>
      <c r="C25" s="7"/>
      <c r="D25" s="8"/>
      <c r="E25" s="9" t="str">
        <f>IF(C25="","",VLOOKUP(C25,'Venue Lookups'!$A$2:$D$21,3,FALSE))</f>
        <v/>
      </c>
      <c r="F25" s="9" t="str">
        <f>IF(C25="","",VLOOKUP(C25,'Venue Lookups'!$A$2:$D$21,4,FALSE))</f>
        <v/>
      </c>
    </row>
    <row r="26" spans="1:6" ht="14.1" customHeight="1" x14ac:dyDescent="0.2">
      <c r="A26" s="6"/>
      <c r="B26" s="6"/>
      <c r="C26" s="7"/>
      <c r="D26" s="8"/>
      <c r="E26" s="9" t="str">
        <f>IF(C26="","",VLOOKUP(C26,'Venue Lookups'!$A$2:$D$21,3,FALSE))</f>
        <v/>
      </c>
      <c r="F26" s="9" t="str">
        <f>IF(C26="","",VLOOKUP(C26,'Venue Lookups'!$A$2:$D$21,4,FALSE))</f>
        <v/>
      </c>
    </row>
    <row r="27" spans="1:6" ht="14.1" customHeight="1" x14ac:dyDescent="0.2">
      <c r="A27" s="6"/>
      <c r="B27" s="6"/>
      <c r="C27" s="7"/>
      <c r="D27" s="8"/>
      <c r="E27" s="9" t="str">
        <f>IF(C27="","",VLOOKUP(C27,'Venue Lookups'!$A$2:$D$21,3,FALSE))</f>
        <v/>
      </c>
      <c r="F27" s="9" t="str">
        <f>IF(C27="","",VLOOKUP(C27,'Venue Lookups'!$A$2:$D$21,4,FALSE))</f>
        <v/>
      </c>
    </row>
    <row r="28" spans="1:6" ht="14.1" customHeight="1" x14ac:dyDescent="0.2">
      <c r="A28" s="6"/>
      <c r="B28" s="6"/>
      <c r="C28" s="7"/>
      <c r="D28" s="8"/>
      <c r="E28" s="9" t="str">
        <f>IF(C28="","",VLOOKUP(C28,'Venue Lookups'!$A$2:$D$21,3,FALSE))</f>
        <v/>
      </c>
      <c r="F28" s="9" t="str">
        <f>IF(C28="","",VLOOKUP(C28,'Venue Lookups'!$A$2:$D$21,4,FALSE))</f>
        <v/>
      </c>
    </row>
  </sheetData>
  <autoFilter ref="A1:F26" xr:uid="{CBB1F986-53C0-4526-B7B8-E51454FEBE18}"/>
  <dataValidations count="1">
    <dataValidation type="whole" allowBlank="1" showInputMessage="1" showErrorMessage="1" sqref="D2:D4 D17" xr:uid="{2406A241-3809-4478-A0FB-3605C5CAF889}">
      <formula1>1</formula1>
      <formula2>10</formula2>
    </dataValidation>
  </dataValidations>
  <pageMargins left="0.7" right="0.7" top="0.75" bottom="0.75" header="0.3" footer="0.3"/>
  <pageSetup scale="7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8352B69-011E-4CC1-8965-AF1678DC1A2B}">
          <x14:formula1>
            <xm:f>'Venue Lookups'!$G$2:$G$4</xm:f>
          </x14:formula1>
          <xm:sqref>B19:B28 B5:B15</xm:sqref>
        </x14:dataValidation>
        <x14:dataValidation type="list" allowBlank="1" showInputMessage="1" showErrorMessage="1" xr:uid="{70D8E7B2-F002-4493-8FF6-0F0184766F63}">
          <x14:formula1>
            <xm:f>'Venue Lookups'!$I$2:$I$11</xm:f>
          </x14:formula1>
          <xm:sqref>D19:D28 D5:D15</xm:sqref>
        </x14:dataValidation>
        <x14:dataValidation type="list" allowBlank="1" showInputMessage="1" showErrorMessage="1" xr:uid="{4C7B478B-813B-4EC9-914F-4B2F782F0E8B}">
          <x14:formula1>
            <xm:f>'Venue Lookups'!$A$2:$A$20</xm:f>
          </x14:formula1>
          <xm:sqref>C17 C19:C28 C2:C15</xm:sqref>
        </x14:dataValidation>
        <x14:dataValidation type="list" allowBlank="1" showInputMessage="1" showErrorMessage="1" xr:uid="{2032BD44-2ABE-44DE-8B4D-C07B429B31FE}">
          <x14:formula1>
            <xm:f>'Venue Lookups'!$K$2:$K$3</xm:f>
          </x14:formula1>
          <xm:sqref>A3 A17</xm:sqref>
        </x14:dataValidation>
      </x14:dataValidations>
    </ext>
    <ext xmlns:x15="http://schemas.microsoft.com/office/spreadsheetml/2010/11/main" uri="{F7C9EE02-42E1-4005-9D12-6889AFFD525C}">
      <x15:webExtensions xmlns:xm="http://schemas.microsoft.com/office/excel/2006/main">
        <x15:webExtension appRef="{D1155EF9-E8DD-459B-A923-07BC4E08F99A}">
          <xm:f>'CSFTA Summer League Dates'!$A$5:$A$12</xm:f>
        </x15:webExtension>
      </x15:webExtens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481B6-0EE8-4666-90C3-96852D06BB63}">
  <dimension ref="A1:K20"/>
  <sheetViews>
    <sheetView workbookViewId="0">
      <pane ySplit="1" topLeftCell="A2" activePane="bottomLeft" state="frozen"/>
      <selection pane="bottomLeft" activeCell="A13" sqref="A13"/>
    </sheetView>
  </sheetViews>
  <sheetFormatPr defaultRowHeight="12.75" x14ac:dyDescent="0.2"/>
  <cols>
    <col min="1" max="1" width="24.5703125" style="2" bestFit="1" customWidth="1"/>
    <col min="2" max="2" width="9.5703125" style="2" bestFit="1" customWidth="1"/>
    <col min="3" max="3" width="10.7109375" style="2" bestFit="1" customWidth="1"/>
    <col min="4" max="4" width="25.140625" style="2" bestFit="1" customWidth="1"/>
    <col min="5" max="5" width="40.7109375" style="2" bestFit="1" customWidth="1"/>
    <col min="6" max="6" width="9.140625" style="2"/>
    <col min="7" max="7" width="7.85546875" style="2" bestFit="1" customWidth="1"/>
    <col min="8" max="8" width="9.140625" style="2"/>
    <col min="9" max="9" width="6" style="2" bestFit="1" customWidth="1"/>
    <col min="10" max="10" width="9.140625" style="2"/>
    <col min="11" max="11" width="16" style="2" bestFit="1" customWidth="1"/>
    <col min="12" max="16384" width="9.140625" style="2"/>
  </cols>
  <sheetData>
    <row r="1" spans="1:11" x14ac:dyDescent="0.2">
      <c r="A1" s="21" t="s">
        <v>20</v>
      </c>
      <c r="B1" s="21" t="s">
        <v>21</v>
      </c>
      <c r="C1" s="21" t="s">
        <v>22</v>
      </c>
      <c r="D1" s="21" t="s">
        <v>23</v>
      </c>
      <c r="E1" s="22" t="s">
        <v>29</v>
      </c>
      <c r="G1" s="23" t="s">
        <v>10</v>
      </c>
      <c r="I1" s="24" t="s">
        <v>27</v>
      </c>
      <c r="K1" s="23" t="s">
        <v>47</v>
      </c>
    </row>
    <row r="2" spans="1:11" x14ac:dyDescent="0.2">
      <c r="A2" s="25" t="s">
        <v>3</v>
      </c>
      <c r="B2" s="25"/>
      <c r="C2" s="25" t="s">
        <v>26</v>
      </c>
      <c r="D2" s="25" t="s">
        <v>28</v>
      </c>
      <c r="E2" s="25"/>
      <c r="G2" s="25" t="s">
        <v>30</v>
      </c>
      <c r="I2" s="26" t="s">
        <v>31</v>
      </c>
      <c r="K2" s="25" t="s">
        <v>24</v>
      </c>
    </row>
    <row r="3" spans="1:11" x14ac:dyDescent="0.2">
      <c r="A3" s="25" t="s">
        <v>9</v>
      </c>
      <c r="B3" s="25"/>
      <c r="C3" s="25" t="s">
        <v>13</v>
      </c>
      <c r="D3" s="25" t="s">
        <v>40</v>
      </c>
      <c r="E3" s="25" t="s">
        <v>59</v>
      </c>
      <c r="G3" s="25" t="s">
        <v>12</v>
      </c>
      <c r="I3" s="26" t="s">
        <v>32</v>
      </c>
      <c r="K3" s="25" t="s">
        <v>25</v>
      </c>
    </row>
    <row r="4" spans="1:11" x14ac:dyDescent="0.2">
      <c r="A4" s="25" t="s">
        <v>15</v>
      </c>
      <c r="B4" s="25"/>
      <c r="C4" s="25" t="s">
        <v>6</v>
      </c>
      <c r="D4" s="25" t="s">
        <v>41</v>
      </c>
      <c r="E4" s="25"/>
      <c r="G4" s="25" t="s">
        <v>11</v>
      </c>
      <c r="I4" s="26" t="s">
        <v>33</v>
      </c>
    </row>
    <row r="5" spans="1:11" x14ac:dyDescent="0.2">
      <c r="A5" s="25" t="s">
        <v>16</v>
      </c>
      <c r="B5" s="25"/>
      <c r="C5" s="25" t="s">
        <v>5</v>
      </c>
      <c r="D5" s="25" t="s">
        <v>42</v>
      </c>
      <c r="E5" s="25"/>
      <c r="I5" s="26" t="s">
        <v>34</v>
      </c>
    </row>
    <row r="6" spans="1:11" x14ac:dyDescent="0.2">
      <c r="A6" s="25" t="s">
        <v>17</v>
      </c>
      <c r="B6" s="25"/>
      <c r="C6" s="25" t="s">
        <v>4</v>
      </c>
      <c r="D6" s="25" t="s">
        <v>43</v>
      </c>
      <c r="E6" s="25"/>
      <c r="I6" s="26" t="s">
        <v>35</v>
      </c>
    </row>
    <row r="7" spans="1:11" x14ac:dyDescent="0.2">
      <c r="A7" s="25" t="s">
        <v>55</v>
      </c>
      <c r="B7" s="25"/>
      <c r="C7" s="25" t="s">
        <v>48</v>
      </c>
      <c r="D7" s="25" t="s">
        <v>49</v>
      </c>
      <c r="E7" s="25" t="s">
        <v>58</v>
      </c>
      <c r="I7" s="26" t="s">
        <v>36</v>
      </c>
    </row>
    <row r="8" spans="1:11" x14ac:dyDescent="0.2">
      <c r="A8" s="25" t="s">
        <v>56</v>
      </c>
      <c r="B8" s="25"/>
      <c r="C8" s="25" t="s">
        <v>52</v>
      </c>
      <c r="D8" s="25" t="s">
        <v>54</v>
      </c>
      <c r="E8" s="25" t="s">
        <v>58</v>
      </c>
      <c r="I8" s="26" t="s">
        <v>37</v>
      </c>
    </row>
    <row r="9" spans="1:11" x14ac:dyDescent="0.2">
      <c r="A9" s="25" t="s">
        <v>57</v>
      </c>
      <c r="B9" s="25"/>
      <c r="C9" s="25" t="s">
        <v>52</v>
      </c>
      <c r="D9" s="25" t="s">
        <v>53</v>
      </c>
      <c r="E9" s="25" t="s">
        <v>58</v>
      </c>
      <c r="I9" s="26" t="s">
        <v>38</v>
      </c>
    </row>
    <row r="10" spans="1:11" x14ac:dyDescent="0.2">
      <c r="A10" s="25" t="s">
        <v>18</v>
      </c>
      <c r="B10" s="25"/>
      <c r="C10" s="25" t="s">
        <v>7</v>
      </c>
      <c r="D10" s="25" t="s">
        <v>44</v>
      </c>
      <c r="E10" s="25"/>
      <c r="I10" s="26" t="s">
        <v>39</v>
      </c>
    </row>
    <row r="11" spans="1:11" x14ac:dyDescent="0.2">
      <c r="A11" s="25" t="s">
        <v>19</v>
      </c>
      <c r="B11" s="25"/>
      <c r="C11" s="25" t="s">
        <v>8</v>
      </c>
      <c r="D11" s="25" t="s">
        <v>45</v>
      </c>
      <c r="E11" s="25"/>
      <c r="I11" s="26">
        <v>10</v>
      </c>
    </row>
    <row r="12" spans="1:11" x14ac:dyDescent="0.2">
      <c r="A12" s="25" t="s">
        <v>1</v>
      </c>
      <c r="B12" s="25"/>
      <c r="C12" s="25" t="s">
        <v>14</v>
      </c>
      <c r="D12" s="25" t="s">
        <v>46</v>
      </c>
      <c r="E12" s="25"/>
    </row>
    <row r="13" spans="1:11" x14ac:dyDescent="0.2">
      <c r="A13" s="25" t="s">
        <v>51</v>
      </c>
      <c r="B13" s="25"/>
      <c r="C13" s="25" t="s">
        <v>50</v>
      </c>
      <c r="D13" s="25" t="s">
        <v>60</v>
      </c>
      <c r="E13" s="25"/>
    </row>
    <row r="14" spans="1:11" x14ac:dyDescent="0.2">
      <c r="A14" s="25"/>
      <c r="B14" s="25"/>
      <c r="C14" s="25"/>
      <c r="D14" s="25"/>
      <c r="E14" s="25"/>
    </row>
    <row r="15" spans="1:11" x14ac:dyDescent="0.2">
      <c r="A15" s="25"/>
      <c r="B15" s="25"/>
      <c r="C15" s="25"/>
      <c r="D15" s="25"/>
      <c r="E15" s="25"/>
    </row>
    <row r="16" spans="1:11" x14ac:dyDescent="0.2">
      <c r="A16" s="25"/>
      <c r="B16" s="25"/>
      <c r="C16" s="25"/>
      <c r="D16" s="25"/>
      <c r="E16" s="25"/>
    </row>
    <row r="17" spans="1:5" x14ac:dyDescent="0.2">
      <c r="A17" s="25"/>
      <c r="B17" s="25"/>
      <c r="C17" s="25"/>
      <c r="D17" s="25"/>
      <c r="E17" s="25"/>
    </row>
    <row r="18" spans="1:5" x14ac:dyDescent="0.2">
      <c r="A18" s="25"/>
      <c r="B18" s="25"/>
      <c r="C18" s="25"/>
      <c r="D18" s="25"/>
      <c r="E18" s="25"/>
    </row>
    <row r="19" spans="1:5" x14ac:dyDescent="0.2">
      <c r="A19" s="25"/>
      <c r="B19" s="25"/>
      <c r="C19" s="25"/>
      <c r="D19" s="25"/>
      <c r="E19" s="25"/>
    </row>
    <row r="20" spans="1:5" x14ac:dyDescent="0.2">
      <c r="A20" s="25"/>
      <c r="B20" s="25"/>
      <c r="C20" s="25"/>
      <c r="D20" s="25"/>
      <c r="E20" s="25"/>
    </row>
  </sheetData>
  <autoFilter ref="A1:E20" xr:uid="{265481B6-0EE8-4666-90C3-96852D06BB63}"/>
  <sortState xmlns:xlrd2="http://schemas.microsoft.com/office/spreadsheetml/2017/richdata2" ref="A2:E12">
    <sortCondition ref="A2:A12"/>
  </sortState>
  <hyperlinks>
    <hyperlink ref="D3" r:id="rId1" display="https://what3words.com/spits.showed.slam" xr:uid="{B9C82031-6A41-4516-B9F0-37DD519FF318}"/>
    <hyperlink ref="D4" r:id="rId2" display="https://what3words.com/fears.whistling.amber" xr:uid="{1FA4E6D9-0FEE-436E-B7CB-B5C474142362}"/>
    <hyperlink ref="D5" r:id="rId3" display="https://what3words.com/titles.confronts.human" xr:uid="{2B38A434-7705-48F9-9758-B496599C5C5C}"/>
    <hyperlink ref="D6" r:id="rId4" display="https://what3words.com/downhill.enforced.mountains" xr:uid="{4DED4138-F1B0-492C-8C1C-8459B4B5315A}"/>
    <hyperlink ref="D2" r:id="rId5" display="https://what3words.com/register.rebounder.stupidly" xr:uid="{03808D91-8E4D-4D46-9637-9C66FB095FC7}"/>
    <hyperlink ref="D9" r:id="rId6" display="https://what3words.com/opened.grew.marbles" xr:uid="{D2977991-8F74-47FD-86A9-D00B6B97C70A}"/>
    <hyperlink ref="D10" r:id="rId7" display="https://what3words.com/opened.grew.marbles" xr:uid="{A705AC8D-058F-4B58-9B26-6E527619C8B3}"/>
    <hyperlink ref="E7" r:id="rId8" location="/" display="https://meonac.weebly.com/ - /" xr:uid="{89BE14D9-825B-4FC9-9586-598424CC4400}"/>
    <hyperlink ref="E8" r:id="rId9" location="/" display="https://meonac.weebly.com/ - /" xr:uid="{7B365FD4-5906-4405-B914-66A1F7894F89}"/>
    <hyperlink ref="E9" r:id="rId10" location="/" display="https://meonac.weebly.com/ - /" xr:uid="{C3B7B8C2-FD94-46C4-BBAA-8FD5C1E3EF07}"/>
    <hyperlink ref="E3" r:id="rId11" display="https://bfto.org.uk/" xr:uid="{5F1BDEBE-8D9F-4EDA-8BB1-3EA25020228D}"/>
  </hyperlinks>
  <pageMargins left="0.7" right="0.7" top="0.75" bottom="0.75" header="0.3" footer="0.3"/>
  <pageSetup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CSFTA Summer League Dates</vt:lpstr>
      <vt:lpstr>Venue Lookups</vt:lpstr>
      <vt:lpstr>'CSFTA Summer League Dates'!Print_Area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Whitehouse</dc:creator>
  <cp:lastModifiedBy>Melanie Hills</cp:lastModifiedBy>
  <cp:lastPrinted>2023-05-10T19:04:56Z</cp:lastPrinted>
  <dcterms:created xsi:type="dcterms:W3CDTF">2022-07-22T17:53:34Z</dcterms:created>
  <dcterms:modified xsi:type="dcterms:W3CDTF">2023-08-07T10:53:23Z</dcterms:modified>
</cp:coreProperties>
</file>